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05" yWindow="-105" windowWidth="19425" windowHeight="10425"/>
  </bookViews>
  <sheets>
    <sheet name="Gestor" sheetId="5" r:id="rId1"/>
  </sheets>
  <definedNames>
    <definedName name="_xlnm.Print_Area" localSheetId="0">Gestor!$A$1:$AA$28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5" l="1"/>
  <c r="F23" i="5"/>
  <c r="F22" i="5"/>
  <c r="F21" i="5"/>
  <c r="F20" i="5"/>
  <c r="F19" i="5"/>
  <c r="F18" i="5"/>
  <c r="F17" i="5"/>
  <c r="F16" i="5"/>
  <c r="F15" i="5"/>
  <c r="F14" i="5"/>
  <c r="F13" i="5"/>
  <c r="F12" i="5"/>
  <c r="F11" i="5" l="1"/>
  <c r="F10" i="5"/>
  <c r="F9" i="5"/>
  <c r="F8" i="5"/>
  <c r="F30" i="5"/>
  <c r="F29" i="5"/>
  <c r="F24" i="5" l="1"/>
  <c r="F25" i="5"/>
  <c r="F26" i="5"/>
  <c r="F27" i="5"/>
  <c r="F28" i="5" l="1"/>
</calcChain>
</file>

<file path=xl/sharedStrings.xml><?xml version="1.0" encoding="utf-8"?>
<sst xmlns="http://schemas.openxmlformats.org/spreadsheetml/2006/main" count="720" uniqueCount="106">
  <si>
    <t xml:space="preserve">UNIDADE: </t>
  </si>
  <si>
    <t>SPTIC GESTOR</t>
  </si>
  <si>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</si>
  <si>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</si>
  <si>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</si>
  <si>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</si>
  <si>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</si>
  <si>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</si>
  <si>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>Instrumentais</t>
  </si>
  <si>
    <t>Sistemas Internos</t>
  </si>
  <si>
    <t>Sistemas Comerciais</t>
  </si>
  <si>
    <t>Técnicas Complementares</t>
  </si>
  <si>
    <t>Normativos Internos</t>
  </si>
  <si>
    <t>Normativos Externos</t>
  </si>
  <si>
    <t>Metodologias ou conceitos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</si>
  <si>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</si>
  <si>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</si>
  <si>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</si>
  <si>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</si>
  <si>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</si>
  <si>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</si>
  <si>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Lidernaça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</si>
  <si>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</si>
  <si>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</si>
  <si>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</si>
  <si>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</si>
  <si>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</si>
  <si>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</si>
  <si>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</si>
  <si>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</si>
  <si>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</si>
  <si>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</si>
  <si>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</si>
  <si>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</si>
  <si>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</si>
  <si>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</si>
  <si>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</si>
  <si>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</si>
  <si>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</si>
  <si>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</si>
  <si>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</si>
  <si>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</si>
  <si>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</si>
  <si>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SEI</t>
  </si>
  <si>
    <t>Stratej (Sistema de Gestão Estratégica do STJ)</t>
  </si>
  <si>
    <t>Pedido de Material</t>
  </si>
  <si>
    <t>Portal do Gestor</t>
  </si>
  <si>
    <t xml:space="preserve">Ponto Eletrônico </t>
  </si>
  <si>
    <t>Pacote Office (Word, Excel, Power Point, Outlook)</t>
  </si>
  <si>
    <t>MS Sharepoint</t>
  </si>
  <si>
    <t>MS Teams</t>
  </si>
  <si>
    <t>MS Planner</t>
  </si>
  <si>
    <t>Redmine</t>
  </si>
  <si>
    <t>MS Stream</t>
  </si>
  <si>
    <t>Power BI</t>
  </si>
  <si>
    <t>Inteligência Emocional</t>
  </si>
  <si>
    <t>Técnicas de identificação de problemas raiz</t>
  </si>
  <si>
    <t>Elaboração de Planejamento Estratégico-Tático de TIC - PDTIC</t>
  </si>
  <si>
    <t>Balanced Score Card</t>
  </si>
  <si>
    <t>Construção e Gestão de Indicadores de Desempenho e Conformidade</t>
  </si>
  <si>
    <t>Conceitos de boas práticas de governança de TIC e gerenciamento de serviços de TIC</t>
  </si>
  <si>
    <t>Conceitos de boas práticas de gerenciamento de projetos de TIC</t>
  </si>
  <si>
    <t>Alinhamento Estratégico</t>
  </si>
  <si>
    <t>Construção e Gestão de Indicadores Estratégicos</t>
  </si>
  <si>
    <t>Estrutura STJ (RISTJ)</t>
  </si>
  <si>
    <t xml:space="preserve"> Governança Institucional e de TIC do STJ</t>
  </si>
  <si>
    <t>Planejamento Estratégico do STJ e da STI</t>
  </si>
  <si>
    <t>IN STJ/GDG 24 de 2019/ IN's de Contratações de Soluções de Tecnologia da Informação e da Comunicação/ correlatos</t>
  </si>
  <si>
    <t>Resolução CNJ Nº 396, de 7 de junho de 2021 - ENSEC-PJ</t>
  </si>
  <si>
    <t xml:space="preserve">Normativo de gestão de Riscos </t>
  </si>
  <si>
    <t>Política de Gestão de Pessoas do STJ (Portaria STJ/GP n.10 de 16 de janeiro de 2017)</t>
  </si>
  <si>
    <t>Plano Estratégico de Gestão de Pessoas</t>
  </si>
  <si>
    <t>Resoluções do CNJ sobre Governança de TIC e Planejamento estretégico</t>
  </si>
  <si>
    <t>CNJ 370/2020 - ENTIC JUD 2021-2026</t>
  </si>
  <si>
    <t>Lei 8.112/91</t>
  </si>
  <si>
    <t>Determinações do TCU sobre Governança de TIC</t>
  </si>
  <si>
    <t>Estrutura de Gestão da Segurança da Informação nos órgãos (INSTRUÇÃO NORMATIVA Presidencia da Republica/ Gab. Seg Indtitucional  Nº 1, DE 27 DE MAIO DE 2020)</t>
  </si>
  <si>
    <t>Gestão da Unidade</t>
  </si>
  <si>
    <t>Selecionar membros da equipe, com base na análise de currículo e entrevista e outras técnicas de seleção.</t>
  </si>
  <si>
    <t>Médio</t>
  </si>
  <si>
    <t>Baixo</t>
  </si>
  <si>
    <t>Gerenciar a frequência, as férias e ausências dos servidores, de forma a não prejudicar o andamento dos trabalhos realizados pela Seção.</t>
  </si>
  <si>
    <t>Gerenciar conflitos da equipe.</t>
  </si>
  <si>
    <t>Alto</t>
  </si>
  <si>
    <t>Alinhar as perspectivas laborais com as metas profissionais de cada servidor.</t>
  </si>
  <si>
    <t>Distribuir atividades aos servidores conforme o nível técnico e de responsabilidade.</t>
  </si>
  <si>
    <t>Motivar a equipe na realização das atividades da Seção.</t>
  </si>
  <si>
    <t>Orientar a equipe sobre os procedimentos necessários para atendimento dos objetivos da Seção.</t>
  </si>
  <si>
    <t>Adotar medidas para a correta execução das tarefas realizadas pela equipe.</t>
  </si>
  <si>
    <t>Acompanhanhar as metas definidas  para a equipe.</t>
  </si>
  <si>
    <t>Definir a priorização das demandas e das atividades da Seção.</t>
  </si>
  <si>
    <t>Remover impedimentos que possam interferir nos projetos da unidade.</t>
  </si>
  <si>
    <t>Manter registro e controle atualizado dos bens móveis e patrimoniais sob a responsabilidade da Seção.</t>
  </si>
  <si>
    <t>Planejar treinamentos, identificando as necessidades de capacitação da equipe,  através da análise do perfil de competências de cada servidor, das demandas da unidade e das atividades prioritárias.</t>
  </si>
  <si>
    <t>Conduzir reuniões.</t>
  </si>
  <si>
    <t>Participar de reuniões gerenciais.</t>
  </si>
  <si>
    <t>Fornecer informações ao superior imediato necessárias para o gerenciamento das atividades e ações.</t>
  </si>
  <si>
    <t>Revisar e validar o texto do  Relatório de Desempenho da STI (RDS).</t>
  </si>
  <si>
    <t>Conduzir a Reunião de Análise Tática (RAT) da STI.</t>
  </si>
  <si>
    <t>Coordenar as etapas de elaboração e revisão do planejamento estratégico-tático de TIC para construção do Plano Diretor de TIC (PDTIC),e do Plano Operacional da STI, promovendo a participação dos servidores da STI e a homologação pelos coordenadores e secretário da STI.</t>
  </si>
  <si>
    <t>Revisão de texto e aprovação da diagramação dos livretos do Plano Diretor e do Plano Operacional da STI.</t>
  </si>
  <si>
    <t>Revisar e validar o texto do Relatório de acompanhamento da execução do PDTIC.</t>
  </si>
  <si>
    <t>Coordenar a proposição e uniformização de minutas de normativos que institucionalizam mecanismos de governança de TIC do STJ.</t>
  </si>
  <si>
    <t>Coordenar atividades de apoio às unidades da STI na definição e uniformização de políticas, processos, procedimentos, padrões, metodologias, modelos e normas correlatas.</t>
  </si>
  <si>
    <t>Supervisionar a definição e validar a metodologia de gerência de projetos da STI, assim como homologar o Portifólio de Projetos da STI e auxiliar na promoção da participação dos servidores da STI.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</si>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</sst>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General"/>
  </numFmts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8"/>
      <color theme="4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5CBD4"/>
        <bgColor rgb="FFD5CBD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D5CBD4"/>
      </patternFill>
    </fill>
    <fill>
      <patternFill patternType="solid">
        <fgColor rgb="FFAFC5A6"/>
        <bgColor rgb="FFA4C1A6"/>
      </patternFill>
    </fill>
    <fill>
      <patternFill patternType="solid">
        <fgColor rgb="FFD5D2BE"/>
        <bgColor rgb="FFD5D2BE"/>
      </patternFill>
    </fill>
    <fill>
      <patternFill patternType="solid">
        <fgColor rgb="FFDDD3DA"/>
        <bgColor rgb="FFD5CBD4"/>
      </patternFill>
    </fill>
    <fill>
      <patternFill patternType="solid">
        <fgColor theme="0"/>
        <bgColor rgb="FFA4C1A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 applyFont="0">
      <alignment wrapText="1"/>
      <protection locked="0"/>
    </xf>
    <xf numFmtId="164" fontId="13" fillId="0" borderId="0"/>
  </cellStyleXfs>
  <cellXfs count="18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</xf>
    <xf numFmtId="0" fontId="3" fillId="2" borderId="0" xfId="0" applyFont="1" applyFill="1" applyProtection="1"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164" fontId="14" fillId="0" borderId="13" xfId="2" applyFont="1" applyBorder="1" applyAlignment="1">
      <alignment horizontal="left" vertical="top" wrapText="1"/>
    </xf>
    <xf numFmtId="164" fontId="14" fillId="0" borderId="13" xfId="2" applyFont="1" applyBorder="1" applyAlignment="1">
      <alignment horizontal="center" vertical="center" wrapText="1"/>
    </xf>
    <xf numFmtId="164" fontId="12" fillId="0" borderId="13" xfId="2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7" borderId="16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164" fontId="14" fillId="0" borderId="22" xfId="2" applyFont="1" applyBorder="1" applyAlignment="1">
      <alignment horizontal="left" vertical="top" wrapText="1"/>
    </xf>
    <xf numFmtId="164" fontId="14" fillId="0" borderId="13" xfId="2" applyFont="1" applyBorder="1" applyAlignment="1">
      <alignment horizontal="center" vertical="top" wrapText="1"/>
    </xf>
    <xf numFmtId="164" fontId="14" fillId="0" borderId="13" xfId="2" applyFont="1" applyBorder="1" applyAlignment="1">
      <alignment horizontal="left" vertical="center" wrapText="1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10" borderId="18" xfId="0" applyFont="1" applyFill="1" applyBorder="1" applyAlignment="1">
      <alignment horizontal="left" vertical="center" wrapText="1"/>
    </xf>
    <xf numFmtId="164" fontId="14" fillId="0" borderId="22" xfId="2" applyFont="1" applyBorder="1" applyAlignment="1">
      <alignment horizontal="center" vertical="center" wrapText="1"/>
    </xf>
    <xf numFmtId="164" fontId="14" fillId="0" borderId="1" xfId="2" applyFont="1" applyBorder="1" applyAlignment="1">
      <alignment horizontal="left" vertical="top" wrapText="1"/>
    </xf>
    <xf numFmtId="164" fontId="14" fillId="0" borderId="22" xfId="2" applyFont="1" applyBorder="1" applyAlignment="1">
      <alignment horizontal="center" vertical="top" wrapText="1"/>
    </xf>
    <xf numFmtId="0" fontId="3" fillId="2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12" fillId="2" borderId="16" xfId="0" applyFont="1" applyFill="1" applyBorder="1" applyAlignment="1" applyProtection="1">
      <alignment horizontal="left" vertical="center" wrapText="1"/>
      <protection locked="0"/>
    </xf>
    <xf numFmtId="164" fontId="14" fillId="0" borderId="1" xfId="2" applyFont="1" applyBorder="1" applyAlignment="1">
      <alignment horizontal="left" vertical="center" wrapText="1"/>
    </xf>
    <xf numFmtId="164" fontId="14" fillId="0" borderId="1" xfId="2" applyFont="1" applyBorder="1" applyAlignment="1">
      <alignment horizontal="center" vertical="top" wrapText="1"/>
    </xf>
    <xf numFmtId="164" fontId="14" fillId="0" borderId="1" xfId="2" applyFont="1" applyBorder="1" applyAlignment="1">
      <alignment horizontal="center" vertical="center" wrapText="1"/>
    </xf>
    <xf numFmtId="0" fontId="11" fillId="0" borderId="0" xfId="0" applyFont="1" applyFill="1" applyProtection="1">
      <protection locked="0"/>
    </xf>
    <xf numFmtId="164" fontId="14" fillId="0" borderId="25" xfId="2" applyFont="1" applyBorder="1" applyAlignment="1">
      <alignment horizontal="center" vertical="center" wrapText="1"/>
    </xf>
    <xf numFmtId="164" fontId="14" fillId="2" borderId="22" xfId="2" applyFont="1" applyFill="1" applyBorder="1" applyAlignment="1">
      <alignment horizontal="left" vertical="top" wrapText="1"/>
    </xf>
    <xf numFmtId="164" fontId="14" fillId="0" borderId="18" xfId="2" applyFont="1" applyBorder="1" applyAlignment="1">
      <alignment horizontal="center" vertical="center" wrapText="1"/>
    </xf>
    <xf numFmtId="0" fontId="4" fillId="2" borderId="18" xfId="0" applyFont="1" applyFill="1" applyBorder="1" applyAlignment="1" applyProtection="1">
      <alignment horizontal="left" vertical="center" wrapText="1"/>
    </xf>
    <xf numFmtId="164" fontId="12" fillId="0" borderId="15" xfId="2" applyFont="1" applyBorder="1" applyAlignment="1">
      <alignment horizontal="left" vertical="top" wrapText="1"/>
    </xf>
    <xf numFmtId="164" fontId="12" fillId="0" borderId="15" xfId="2" applyFont="1" applyBorder="1" applyAlignment="1">
      <alignment horizontal="left" vertical="center" wrapText="1"/>
    </xf>
    <xf numFmtId="164" fontId="12" fillId="0" borderId="23" xfId="2" applyFont="1" applyBorder="1" applyAlignment="1">
      <alignment horizontal="left" vertical="top" wrapText="1"/>
    </xf>
    <xf numFmtId="164" fontId="12" fillId="0" borderId="1" xfId="2" applyFont="1" applyBorder="1" applyAlignment="1">
      <alignment horizontal="left" vertical="top" wrapText="1"/>
    </xf>
    <xf numFmtId="0" fontId="12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left" vertical="center" wrapText="1"/>
    </xf>
    <xf numFmtId="164" fontId="14" fillId="0" borderId="2" xfId="2" applyFont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</xf>
    <xf numFmtId="2" fontId="6" fillId="7" borderId="1" xfId="0" applyNumberFormat="1" applyFont="1" applyFill="1" applyBorder="1" applyAlignment="1" applyProtection="1">
      <alignment horizontal="left" vertical="center" textRotation="90" wrapText="1"/>
    </xf>
    <xf numFmtId="2" fontId="6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6" fillId="7" borderId="1" xfId="0" applyNumberFormat="1" applyFont="1" applyFill="1" applyBorder="1" applyAlignment="1">
      <alignment horizontal="left" vertical="center" textRotation="90" wrapText="1"/>
    </xf>
    <xf numFmtId="2" fontId="6" fillId="7" borderId="3" xfId="0" applyNumberFormat="1" applyFont="1" applyFill="1" applyBorder="1" applyAlignment="1" applyProtection="1">
      <alignment horizontal="left" vertical="center" textRotation="90" wrapText="1"/>
      <protection locked="0"/>
    </xf>
    <xf numFmtId="2" fontId="6" fillId="7" borderId="16" xfId="0" applyNumberFormat="1" applyFont="1" applyFill="1" applyBorder="1" applyAlignment="1">
      <alignment horizontal="left" vertical="center" textRotation="90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12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9" xfId="0" applyFont="1" applyFill="1" applyBorder="1" applyAlignment="1" applyProtection="1">
      <alignment horizontal="center" vertical="center" wrapText="1"/>
    </xf>
    <xf numFmtId="0" fontId="6" fillId="7" borderId="10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textRotation="90" wrapText="1"/>
      <protection locked="0"/>
    </xf>
    <xf numFmtId="0" fontId="7" fillId="2" borderId="19" xfId="0" applyFont="1" applyFill="1" applyBorder="1" applyAlignment="1" applyProtection="1">
      <alignment horizontal="center" vertical="center" textRotation="90" wrapText="1"/>
      <protection locked="0"/>
    </xf>
    <xf numFmtId="0" fontId="7" fillId="2" borderId="16" xfId="0" applyFont="1" applyFill="1" applyBorder="1" applyAlignment="1" applyProtection="1">
      <alignment horizontal="center" vertical="center" textRotation="90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7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5" borderId="4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6" xfId="0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164" fontId="4" fillId="12" borderId="13" xfId="2" applyFont="1" applyFill="1" applyBorder="1" applyAlignment="1">
      <alignment horizontal="center" vertical="center" wrapText="1"/>
    </xf>
    <xf numFmtId="164" fontId="4" fillId="12" borderId="14" xfId="2" applyFont="1" applyFill="1" applyBorder="1" applyAlignment="1">
      <alignment horizontal="center" vertical="center" wrapText="1"/>
    </xf>
    <xf numFmtId="164" fontId="4" fillId="12" borderId="21" xfId="2" applyFont="1" applyFill="1" applyBorder="1" applyAlignment="1">
      <alignment horizontal="center" vertical="center" wrapText="1"/>
    </xf>
    <xf numFmtId="164" fontId="4" fillId="0" borderId="13" xfId="2" applyFont="1" applyBorder="1" applyAlignment="1">
      <alignment horizontal="center" vertical="center" wrapText="1"/>
    </xf>
    <xf numFmtId="164" fontId="4" fillId="12" borderId="22" xfId="2" applyFont="1" applyFill="1" applyBorder="1" applyAlignment="1">
      <alignment horizontal="center" vertical="center" wrapText="1"/>
    </xf>
    <xf numFmtId="164" fontId="4" fillId="9" borderId="22" xfId="2" applyFont="1" applyFill="1" applyBorder="1" applyAlignment="1">
      <alignment horizontal="center" vertical="center" wrapText="1"/>
    </xf>
    <xf numFmtId="164" fontId="4" fillId="0" borderId="22" xfId="2" applyFont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164" fontId="4" fillId="14" borderId="13" xfId="2" applyFont="1" applyFill="1" applyBorder="1" applyAlignment="1">
      <alignment horizontal="center" vertical="center" wrapText="1"/>
    </xf>
    <xf numFmtId="164" fontId="4" fillId="9" borderId="13" xfId="2" applyFont="1" applyFill="1" applyBorder="1" applyAlignment="1">
      <alignment horizontal="center" vertical="center" wrapText="1"/>
    </xf>
    <xf numFmtId="164" fontId="4" fillId="7" borderId="13" xfId="2" applyFont="1" applyFill="1" applyBorder="1" applyAlignment="1">
      <alignment horizontal="center" vertical="center" wrapText="1"/>
    </xf>
    <xf numFmtId="164" fontId="4" fillId="15" borderId="13" xfId="2" applyFont="1" applyFill="1" applyBorder="1" applyAlignment="1">
      <alignment horizontal="center" vertical="center" wrapText="1"/>
    </xf>
    <xf numFmtId="164" fontId="4" fillId="11" borderId="13" xfId="2" applyFont="1" applyFill="1" applyBorder="1" applyAlignment="1">
      <alignment horizontal="center" vertical="center" wrapText="1"/>
    </xf>
    <xf numFmtId="164" fontId="4" fillId="14" borderId="22" xfId="2" applyFont="1" applyFill="1" applyBorder="1" applyAlignment="1">
      <alignment horizontal="center" vertical="center" wrapText="1"/>
    </xf>
    <xf numFmtId="0" fontId="4" fillId="7" borderId="18" xfId="0" applyFont="1" applyFill="1" applyBorder="1" applyAlignment="1" applyProtection="1">
      <alignment horizontal="center" vertical="center" wrapText="1"/>
      <protection locked="0"/>
    </xf>
    <xf numFmtId="164" fontId="4" fillId="7" borderId="22" xfId="2" applyFont="1" applyFill="1" applyBorder="1" applyAlignment="1">
      <alignment horizontal="center" vertical="center" wrapText="1"/>
    </xf>
    <xf numFmtId="164" fontId="4" fillId="12" borderId="1" xfId="2" applyFont="1" applyFill="1" applyBorder="1" applyAlignment="1">
      <alignment horizontal="center" vertical="center" wrapText="1"/>
    </xf>
    <xf numFmtId="164" fontId="4" fillId="9" borderId="1" xfId="2" applyFont="1" applyFill="1" applyBorder="1" applyAlignment="1">
      <alignment horizontal="center" vertical="center" wrapText="1"/>
    </xf>
    <xf numFmtId="164" fontId="4" fillId="7" borderId="1" xfId="2" applyFont="1" applyFill="1" applyBorder="1" applyAlignment="1">
      <alignment horizontal="center" vertical="center" wrapText="1"/>
    </xf>
    <xf numFmtId="164" fontId="4" fillId="0" borderId="1" xfId="2" applyFont="1" applyBorder="1" applyAlignment="1">
      <alignment horizontal="center" vertical="center" wrapText="1"/>
    </xf>
    <xf numFmtId="164" fontId="4" fillId="0" borderId="25" xfId="2" applyFont="1" applyBorder="1" applyAlignment="1">
      <alignment horizontal="center" vertical="center" wrapText="1"/>
    </xf>
    <xf numFmtId="164" fontId="4" fillId="12" borderId="25" xfId="2" applyFont="1" applyFill="1" applyBorder="1" applyAlignment="1">
      <alignment horizontal="center" vertical="center" wrapText="1"/>
    </xf>
    <xf numFmtId="164" fontId="4" fillId="7" borderId="18" xfId="2" applyFont="1" applyFill="1" applyBorder="1" applyAlignment="1">
      <alignment horizontal="center" vertical="center" wrapText="1"/>
    </xf>
    <xf numFmtId="164" fontId="4" fillId="0" borderId="18" xfId="2" applyFont="1" applyBorder="1" applyAlignment="1">
      <alignment horizontal="center" vertical="center" wrapText="1"/>
    </xf>
    <xf numFmtId="164" fontId="4" fillId="14" borderId="1" xfId="2" applyFont="1" applyFill="1" applyBorder="1" applyAlignment="1">
      <alignment horizontal="center" vertical="center" wrapText="1"/>
    </xf>
    <xf numFmtId="164" fontId="4" fillId="0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4" fontId="4" fillId="9" borderId="20" xfId="2" applyFont="1" applyFill="1" applyBorder="1" applyAlignment="1">
      <alignment horizontal="center" vertical="center" wrapText="1"/>
    </xf>
    <xf numFmtId="164" fontId="4" fillId="0" borderId="20" xfId="2" applyFont="1" applyFill="1" applyBorder="1" applyAlignment="1">
      <alignment horizontal="center" vertical="center" wrapText="1"/>
    </xf>
    <xf numFmtId="164" fontId="4" fillId="9" borderId="24" xfId="2" applyFont="1" applyFill="1" applyBorder="1" applyAlignment="1">
      <alignment horizontal="center" vertical="center" wrapText="1"/>
    </xf>
    <xf numFmtId="164" fontId="4" fillId="0" borderId="16" xfId="2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164" fontId="4" fillId="9" borderId="16" xfId="2" applyFont="1" applyFill="1" applyBorder="1" applyAlignment="1">
      <alignment horizontal="center" vertical="center" wrapText="1"/>
    </xf>
    <xf numFmtId="164" fontId="4" fillId="9" borderId="15" xfId="2" applyFont="1" applyFill="1" applyBorder="1" applyAlignment="1">
      <alignment horizontal="center" vertical="center" wrapText="1"/>
    </xf>
    <xf numFmtId="164" fontId="4" fillId="0" borderId="17" xfId="2" applyFont="1" applyFill="1" applyBorder="1" applyAlignment="1">
      <alignment horizontal="center" vertical="center" wrapText="1"/>
    </xf>
    <xf numFmtId="164" fontId="4" fillId="9" borderId="18" xfId="2" applyFont="1" applyFill="1" applyBorder="1" applyAlignment="1">
      <alignment horizontal="center" vertical="center" wrapText="1"/>
    </xf>
    <xf numFmtId="164" fontId="4" fillId="0" borderId="18" xfId="2" applyFont="1" applyFill="1" applyBorder="1" applyAlignment="1">
      <alignment horizontal="center" vertical="center" wrapText="1"/>
    </xf>
    <xf numFmtId="164" fontId="4" fillId="7" borderId="20" xfId="2" applyFont="1" applyFill="1" applyBorder="1" applyAlignment="1">
      <alignment horizontal="center" vertical="center" wrapText="1"/>
    </xf>
    <xf numFmtId="164" fontId="4" fillId="11" borderId="14" xfId="2" applyFont="1" applyFill="1" applyBorder="1" applyAlignment="1">
      <alignment horizontal="center" vertical="center" wrapText="1"/>
    </xf>
    <xf numFmtId="164" fontId="4" fillId="0" borderId="3" xfId="2" applyFont="1" applyBorder="1" applyAlignment="1">
      <alignment horizontal="center" vertical="center" wrapText="1"/>
    </xf>
    <xf numFmtId="164" fontId="4" fillId="2" borderId="1" xfId="2" applyFont="1" applyFill="1" applyBorder="1" applyAlignment="1">
      <alignment horizontal="center" vertical="center" wrapText="1"/>
    </xf>
    <xf numFmtId="164" fontId="4" fillId="2" borderId="23" xfId="2" applyFont="1" applyFill="1" applyBorder="1" applyAlignment="1">
      <alignment horizontal="center" vertical="center" wrapText="1"/>
    </xf>
    <xf numFmtId="164" fontId="4" fillId="2" borderId="22" xfId="2" applyFont="1" applyFill="1" applyBorder="1" applyAlignment="1">
      <alignment horizontal="center" vertical="center" wrapText="1"/>
    </xf>
    <xf numFmtId="164" fontId="4" fillId="0" borderId="22" xfId="2" applyFont="1" applyFill="1" applyBorder="1" applyAlignment="1">
      <alignment horizontal="center" vertical="center" wrapText="1"/>
    </xf>
    <xf numFmtId="164" fontId="4" fillId="0" borderId="14" xfId="2" applyFont="1" applyBorder="1" applyAlignment="1">
      <alignment horizontal="center" vertical="center" wrapText="1"/>
    </xf>
    <xf numFmtId="164" fontId="4" fillId="0" borderId="15" xfId="2" applyFont="1" applyBorder="1" applyAlignment="1">
      <alignment horizontal="center" vertical="center" wrapText="1"/>
    </xf>
    <xf numFmtId="164" fontId="4" fillId="0" borderId="13" xfId="2" applyFont="1" applyFill="1" applyBorder="1" applyAlignment="1">
      <alignment horizontal="center" vertical="center" wrapText="1"/>
    </xf>
    <xf numFmtId="164" fontId="4" fillId="11" borderId="15" xfId="2" applyFont="1" applyFill="1" applyBorder="1" applyAlignment="1">
      <alignment horizontal="center" vertical="center" wrapText="1"/>
    </xf>
    <xf numFmtId="164" fontId="4" fillId="11" borderId="22" xfId="2" applyFont="1" applyFill="1" applyBorder="1" applyAlignment="1">
      <alignment horizontal="center" vertical="center" wrapText="1"/>
    </xf>
    <xf numFmtId="164" fontId="4" fillId="11" borderId="25" xfId="2" applyFont="1" applyFill="1" applyBorder="1" applyAlignment="1">
      <alignment horizontal="center" vertical="center" wrapText="1"/>
    </xf>
    <xf numFmtId="164" fontId="4" fillId="0" borderId="23" xfId="2" applyFont="1" applyBorder="1" applyAlignment="1">
      <alignment horizontal="center" vertical="center" wrapText="1"/>
    </xf>
    <xf numFmtId="164" fontId="4" fillId="11" borderId="1" xfId="2" applyFont="1" applyFill="1" applyBorder="1" applyAlignment="1">
      <alignment horizontal="center" vertical="center" wrapText="1"/>
    </xf>
    <xf numFmtId="164" fontId="4" fillId="7" borderId="3" xfId="2" applyFont="1" applyFill="1" applyBorder="1" applyAlignment="1">
      <alignment horizontal="center" vertical="center" wrapText="1"/>
    </xf>
    <xf numFmtId="164" fontId="4" fillId="7" borderId="15" xfId="2" applyFont="1" applyFill="1" applyBorder="1" applyAlignment="1">
      <alignment horizontal="center" vertical="center" wrapText="1"/>
    </xf>
    <xf numFmtId="164" fontId="4" fillId="7" borderId="14" xfId="2" applyFont="1" applyFill="1" applyBorder="1" applyAlignment="1">
      <alignment horizontal="center" vertical="center" wrapText="1"/>
    </xf>
    <xf numFmtId="164" fontId="4" fillId="7" borderId="23" xfId="2" applyFont="1" applyFill="1" applyBorder="1" applyAlignment="1">
      <alignment horizontal="center" vertical="center" wrapText="1"/>
    </xf>
    <xf numFmtId="164" fontId="4" fillId="7" borderId="25" xfId="2" applyFont="1" applyFill="1" applyBorder="1" applyAlignment="1">
      <alignment horizontal="center" vertical="center" wrapText="1"/>
    </xf>
    <xf numFmtId="164" fontId="4" fillId="0" borderId="7" xfId="2" applyFont="1" applyBorder="1" applyAlignment="1">
      <alignment horizontal="center" vertical="center" wrapText="1"/>
    </xf>
    <xf numFmtId="164" fontId="15" fillId="13" borderId="13" xfId="2" applyFont="1" applyFill="1" applyBorder="1" applyAlignment="1">
      <alignment horizontal="center" vertical="center" wrapText="1"/>
    </xf>
  </cellXfs>
  <cellStyles count="3">
    <cellStyle name="DF" xfId="1"/>
    <cellStyle name="Excel Built-in Normal" xfId="2"/>
    <cellStyle name="Normal" xfId="0" builtinId="0"/>
  </cellStyles>
  <dxfs count="27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1"/>
  <sheetViews>
    <sheetView showGridLines="0" tabSelected="1" topLeftCell="C1" zoomScale="60" zoomScaleNormal="60" workbookViewId="0">
      <selection activeCell="V13" sqref="V13"/>
    </sheetView>
  </sheetViews>
  <sheetFormatPr defaultColWidth="9.140625" defaultRowHeight="21" x14ac:dyDescent="0.35"/>
  <cols>
    <col min="1" max="1" width="14.42578125" style="7" customWidth="1"/>
    <col min="2" max="2" width="85.42578125" style="8" customWidth="1"/>
    <col min="3" max="4" width="8.7109375" style="1" customWidth="1"/>
    <col min="5" max="5" width="8.7109375" style="2" customWidth="1"/>
    <col min="6" max="6" width="8.7109375" style="14" customWidth="1"/>
    <col min="7" max="10" width="6.7109375" style="2" customWidth="1"/>
    <col min="11" max="16" width="6.7109375" style="10" customWidth="1"/>
    <col min="17" max="23" width="6.7109375" style="3" customWidth="1"/>
    <col min="24" max="26" width="6.7109375" style="10" customWidth="1"/>
    <col min="27" max="27" width="6.7109375" style="3" customWidth="1"/>
    <col min="28" max="28" width="6.7109375" style="4" customWidth="1"/>
    <col min="29" max="62" width="6.7109375" style="3" customWidth="1"/>
    <col min="63" max="63" width="8.42578125" style="4" customWidth="1"/>
    <col min="64" max="64" width="10.42578125" style="4" customWidth="1"/>
    <col min="65" max="16384" width="9.140625" style="4"/>
  </cols>
  <sheetData>
    <row r="1" spans="1:64" ht="15" customHeight="1" x14ac:dyDescent="0.3">
      <c r="A1" s="16" t="s">
        <v>0</v>
      </c>
      <c r="B1" s="15" t="s">
        <v>1</v>
      </c>
      <c r="K1" s="3"/>
      <c r="L1" s="3"/>
      <c r="M1" s="3"/>
      <c r="N1" s="3"/>
      <c r="O1" s="3"/>
      <c r="P1" s="3"/>
      <c r="X1" s="3"/>
      <c r="Y1" s="3"/>
      <c r="Z1" s="3"/>
    </row>
    <row r="2" spans="1:64" ht="23.25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64" ht="68.25" customHeight="1" x14ac:dyDescent="0.25">
      <c r="A3" s="116"/>
      <c r="B3" s="116"/>
      <c r="C3" s="117"/>
      <c r="D3" s="92" t="s">
        <v>2</v>
      </c>
      <c r="E3" s="93"/>
      <c r="F3" s="94"/>
      <c r="G3" s="104" t="s">
        <v>3</v>
      </c>
      <c r="H3" s="105"/>
      <c r="I3" s="105"/>
      <c r="J3" s="106"/>
      <c r="K3" s="70" t="s">
        <v>4</v>
      </c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2"/>
      <c r="BK3" s="23"/>
      <c r="BL3" s="23"/>
    </row>
    <row r="4" spans="1:64" ht="35.25" customHeight="1" x14ac:dyDescent="0.3">
      <c r="A4" s="116"/>
      <c r="B4" s="116"/>
      <c r="C4" s="117"/>
      <c r="D4" s="95"/>
      <c r="E4" s="96"/>
      <c r="F4" s="97"/>
      <c r="G4" s="107" t="s">
        <v>5</v>
      </c>
      <c r="H4" s="108"/>
      <c r="I4" s="108"/>
      <c r="J4" s="109"/>
      <c r="K4" s="101" t="s">
        <v>6</v>
      </c>
      <c r="L4" s="102"/>
      <c r="M4" s="102"/>
      <c r="N4" s="102"/>
      <c r="O4" s="102"/>
      <c r="P4" s="102"/>
      <c r="Q4" s="102"/>
      <c r="R4" s="102"/>
      <c r="S4" s="103"/>
      <c r="T4" s="79" t="s">
        <v>7</v>
      </c>
      <c r="U4" s="80"/>
      <c r="V4" s="80"/>
      <c r="W4" s="80"/>
      <c r="X4" s="80"/>
      <c r="Y4" s="80"/>
      <c r="Z4" s="80"/>
      <c r="AA4" s="80"/>
      <c r="AB4" s="81"/>
      <c r="AC4" s="85" t="s">
        <v>8</v>
      </c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24"/>
      <c r="BL4" s="24"/>
    </row>
    <row r="5" spans="1:64" ht="35.25" customHeight="1" x14ac:dyDescent="0.25">
      <c r="A5" s="116"/>
      <c r="B5" s="116"/>
      <c r="C5" s="117"/>
      <c r="D5" s="95"/>
      <c r="E5" s="96"/>
      <c r="F5" s="97"/>
      <c r="G5" s="110"/>
      <c r="H5" s="111"/>
      <c r="I5" s="111"/>
      <c r="J5" s="112"/>
      <c r="K5" s="73"/>
      <c r="L5" s="74"/>
      <c r="M5" s="74"/>
      <c r="N5" s="74"/>
      <c r="O5" s="74"/>
      <c r="P5" s="74"/>
      <c r="Q5" s="74"/>
      <c r="R5" s="74"/>
      <c r="S5" s="75"/>
      <c r="T5" s="73" t="s">
        <v>14</v>
      </c>
      <c r="U5" s="74"/>
      <c r="V5" s="74"/>
      <c r="W5" s="74"/>
      <c r="X5" s="74"/>
      <c r="Y5" s="74"/>
      <c r="Z5" s="74"/>
      <c r="AA5" s="74"/>
      <c r="AB5" s="75"/>
      <c r="AC5" s="85" t="s">
        <v>9</v>
      </c>
      <c r="AD5" s="85"/>
      <c r="AE5" s="85"/>
      <c r="AF5" s="85"/>
      <c r="AG5" s="85"/>
      <c r="AH5" s="86" t="s">
        <v>10</v>
      </c>
      <c r="AI5" s="87"/>
      <c r="AJ5" s="87"/>
      <c r="AK5" s="87"/>
      <c r="AL5" s="87"/>
      <c r="AM5" s="87"/>
      <c r="AN5" s="88"/>
      <c r="AO5" s="86" t="s">
        <v>11</v>
      </c>
      <c r="AP5" s="87"/>
      <c r="AQ5" s="87"/>
      <c r="AR5" s="87"/>
      <c r="AS5" s="87"/>
      <c r="AT5" s="87"/>
      <c r="AU5" s="87"/>
      <c r="AV5" s="87"/>
      <c r="AW5" s="87"/>
      <c r="AX5" s="85" t="s">
        <v>12</v>
      </c>
      <c r="AY5" s="85"/>
      <c r="AZ5" s="85"/>
      <c r="BA5" s="85"/>
      <c r="BB5" s="85"/>
      <c r="BC5" s="85"/>
      <c r="BD5" s="85"/>
      <c r="BE5" s="85"/>
      <c r="BF5" s="85" t="s">
        <v>13</v>
      </c>
      <c r="BG5" s="85"/>
      <c r="BH5" s="85"/>
      <c r="BI5" s="85"/>
      <c r="BJ5" s="85"/>
    </row>
    <row r="6" spans="1:64" ht="24.75" customHeight="1" x14ac:dyDescent="0.25">
      <c r="A6" s="118"/>
      <c r="B6" s="118"/>
      <c r="C6" s="119"/>
      <c r="D6" s="98"/>
      <c r="E6" s="99"/>
      <c r="F6" s="100"/>
      <c r="G6" s="113"/>
      <c r="H6" s="114"/>
      <c r="I6" s="114"/>
      <c r="J6" s="115"/>
      <c r="K6" s="76"/>
      <c r="L6" s="77"/>
      <c r="M6" s="77"/>
      <c r="N6" s="77"/>
      <c r="O6" s="77"/>
      <c r="P6" s="77"/>
      <c r="Q6" s="77"/>
      <c r="R6" s="77"/>
      <c r="S6" s="78"/>
      <c r="T6" s="76"/>
      <c r="U6" s="77"/>
      <c r="V6" s="77"/>
      <c r="W6" s="77"/>
      <c r="X6" s="77"/>
      <c r="Y6" s="77"/>
      <c r="Z6" s="77"/>
      <c r="AA6" s="77"/>
      <c r="AB6" s="78"/>
      <c r="AC6" s="85"/>
      <c r="AD6" s="85"/>
      <c r="AE6" s="85"/>
      <c r="AF6" s="85"/>
      <c r="AG6" s="85"/>
      <c r="AH6" s="89"/>
      <c r="AI6" s="90"/>
      <c r="AJ6" s="90"/>
      <c r="AK6" s="90"/>
      <c r="AL6" s="90"/>
      <c r="AM6" s="90"/>
      <c r="AN6" s="91"/>
      <c r="AO6" s="89"/>
      <c r="AP6" s="90"/>
      <c r="AQ6" s="90"/>
      <c r="AR6" s="90"/>
      <c r="AS6" s="90"/>
      <c r="AT6" s="90"/>
      <c r="AU6" s="90"/>
      <c r="AV6" s="90"/>
      <c r="AW6" s="90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</row>
    <row r="7" spans="1:64" s="9" customFormat="1" ht="210" customHeight="1" x14ac:dyDescent="0.25">
      <c r="A7" s="11" t="s">
        <v>15</v>
      </c>
      <c r="B7" s="62" t="s">
        <v>16</v>
      </c>
      <c r="C7" s="12" t="s">
        <v>17</v>
      </c>
      <c r="D7" s="13" t="s">
        <v>18</v>
      </c>
      <c r="E7" s="13" t="s">
        <v>19</v>
      </c>
      <c r="F7" s="13" t="s">
        <v>20</v>
      </c>
      <c r="G7" s="64" t="s">
        <v>21</v>
      </c>
      <c r="H7" s="64" t="s">
        <v>22</v>
      </c>
      <c r="I7" s="64" t="s">
        <v>23</v>
      </c>
      <c r="J7" s="64" t="s">
        <v>24</v>
      </c>
      <c r="K7" s="65" t="s">
        <v>25</v>
      </c>
      <c r="L7" s="65" t="s">
        <v>26</v>
      </c>
      <c r="M7" s="65" t="s">
        <v>27</v>
      </c>
      <c r="N7" s="65" t="s">
        <v>28</v>
      </c>
      <c r="O7" s="65" t="s">
        <v>29</v>
      </c>
      <c r="P7" s="65" t="s">
        <v>30</v>
      </c>
      <c r="Q7" s="65" t="s">
        <v>31</v>
      </c>
      <c r="R7" s="65" t="s">
        <v>32</v>
      </c>
      <c r="S7" s="65" t="s">
        <v>33</v>
      </c>
      <c r="T7" s="65" t="s">
        <v>34</v>
      </c>
      <c r="U7" s="65" t="s">
        <v>35</v>
      </c>
      <c r="V7" s="65" t="s">
        <v>36</v>
      </c>
      <c r="W7" s="65" t="s">
        <v>37</v>
      </c>
      <c r="X7" s="65" t="s">
        <v>38</v>
      </c>
      <c r="Y7" s="65" t="s">
        <v>39</v>
      </c>
      <c r="Z7" s="65" t="s">
        <v>40</v>
      </c>
      <c r="AA7" s="65" t="s">
        <v>41</v>
      </c>
      <c r="AB7" s="65" t="s">
        <v>42</v>
      </c>
      <c r="AC7" s="66" t="s">
        <v>43</v>
      </c>
      <c r="AD7" s="66" t="s">
        <v>44</v>
      </c>
      <c r="AE7" s="66" t="s">
        <v>45</v>
      </c>
      <c r="AF7" s="66" t="s">
        <v>46</v>
      </c>
      <c r="AG7" s="66" t="s">
        <v>47</v>
      </c>
      <c r="AH7" s="67" t="s">
        <v>48</v>
      </c>
      <c r="AI7" s="67" t="s">
        <v>49</v>
      </c>
      <c r="AJ7" s="67" t="s">
        <v>50</v>
      </c>
      <c r="AK7" s="67" t="s">
        <v>51</v>
      </c>
      <c r="AL7" s="66" t="s">
        <v>52</v>
      </c>
      <c r="AM7" s="67" t="s">
        <v>53</v>
      </c>
      <c r="AN7" s="67" t="s">
        <v>54</v>
      </c>
      <c r="AO7" s="67" t="s">
        <v>55</v>
      </c>
      <c r="AP7" s="67" t="s">
        <v>56</v>
      </c>
      <c r="AQ7" s="67" t="s">
        <v>57</v>
      </c>
      <c r="AR7" s="68" t="s">
        <v>58</v>
      </c>
      <c r="AS7" s="67" t="s">
        <v>59</v>
      </c>
      <c r="AT7" s="66" t="s">
        <v>60</v>
      </c>
      <c r="AU7" s="66" t="s">
        <v>61</v>
      </c>
      <c r="AV7" s="67" t="s">
        <v>62</v>
      </c>
      <c r="AW7" s="66" t="s">
        <v>63</v>
      </c>
      <c r="AX7" s="67" t="s">
        <v>64</v>
      </c>
      <c r="AY7" s="67" t="s">
        <v>65</v>
      </c>
      <c r="AZ7" s="67" t="s">
        <v>66</v>
      </c>
      <c r="BA7" s="67" t="s">
        <v>67</v>
      </c>
      <c r="BB7" s="67" t="s">
        <v>68</v>
      </c>
      <c r="BC7" s="67" t="s">
        <v>69</v>
      </c>
      <c r="BD7" s="67" t="s">
        <v>70</v>
      </c>
      <c r="BE7" s="67" t="s">
        <v>71</v>
      </c>
      <c r="BF7" s="66" t="s">
        <v>72</v>
      </c>
      <c r="BG7" s="69" t="s">
        <v>73</v>
      </c>
      <c r="BH7" s="69" t="s">
        <v>74</v>
      </c>
      <c r="BI7" s="66" t="s">
        <v>75</v>
      </c>
      <c r="BJ7" s="69" t="s">
        <v>76</v>
      </c>
    </row>
    <row r="8" spans="1:64" s="9" customFormat="1" ht="35.1" customHeight="1" x14ac:dyDescent="0.25">
      <c r="A8" s="82" t="s">
        <v>77</v>
      </c>
      <c r="B8" s="55" t="s">
        <v>78</v>
      </c>
      <c r="C8" s="26"/>
      <c r="D8" s="27" t="s">
        <v>79</v>
      </c>
      <c r="E8" s="28" t="s">
        <v>80</v>
      </c>
      <c r="F8" s="29">
        <f t="shared" ref="F8:F19" si="0">IFERROR(IF(D8="Alto",3,IF(D8="Médio",2,IF(D8="Baixo",1,"")))+IF(E8="Alto",2,IF(E8="Médio",1,IF(E8="Baixo",0,""))),"")</f>
        <v>2</v>
      </c>
      <c r="G8" s="130" t="s">
        <v>105</v>
      </c>
      <c r="H8" s="130" t="s">
        <v>105</v>
      </c>
      <c r="I8" s="131" t="s">
        <v>105</v>
      </c>
      <c r="J8" s="132" t="s">
        <v>105</v>
      </c>
      <c r="K8" s="30"/>
      <c r="L8" s="148" t="s">
        <v>105</v>
      </c>
      <c r="M8" s="148" t="s">
        <v>105</v>
      </c>
      <c r="N8" s="148" t="s">
        <v>105</v>
      </c>
      <c r="O8" s="30"/>
      <c r="P8" s="30"/>
      <c r="Q8" s="148" t="s">
        <v>105</v>
      </c>
      <c r="R8" s="30"/>
      <c r="S8" s="30"/>
      <c r="T8" s="30"/>
      <c r="U8" s="148" t="s">
        <v>105</v>
      </c>
      <c r="V8" s="30"/>
      <c r="W8" s="30"/>
      <c r="X8" s="31" t="s">
        <v>105</v>
      </c>
      <c r="Y8" s="149"/>
      <c r="Z8" s="148" t="s">
        <v>105</v>
      </c>
      <c r="AA8" s="167" t="s">
        <v>105</v>
      </c>
      <c r="AB8" s="148" t="s">
        <v>105</v>
      </c>
      <c r="AC8" s="148" t="s">
        <v>105</v>
      </c>
      <c r="AD8" s="133"/>
      <c r="AE8" s="133"/>
      <c r="AF8" s="140" t="s">
        <v>105</v>
      </c>
      <c r="AG8" s="133"/>
      <c r="AH8" s="140" t="s">
        <v>105</v>
      </c>
      <c r="AI8" s="133"/>
      <c r="AJ8" s="149"/>
      <c r="AK8" s="30"/>
      <c r="AL8" s="142"/>
      <c r="AM8" s="142"/>
      <c r="AN8" s="168"/>
      <c r="AO8" s="149"/>
      <c r="AP8" s="149"/>
      <c r="AQ8" s="169"/>
      <c r="AR8" s="149"/>
      <c r="AS8" s="170"/>
      <c r="AT8" s="149"/>
      <c r="AU8" s="155"/>
      <c r="AV8" s="30"/>
      <c r="AW8" s="30"/>
      <c r="AX8" s="30"/>
      <c r="AY8" s="30"/>
      <c r="AZ8" s="30"/>
      <c r="BA8" s="30"/>
      <c r="BB8" s="21"/>
      <c r="BC8" s="30"/>
      <c r="BD8" s="32" t="s">
        <v>105</v>
      </c>
      <c r="BE8" s="30"/>
      <c r="BF8" s="30"/>
      <c r="BG8" s="30"/>
      <c r="BH8" s="32" t="s">
        <v>105</v>
      </c>
      <c r="BI8" s="30"/>
      <c r="BJ8" s="30"/>
    </row>
    <row r="9" spans="1:64" s="9" customFormat="1" ht="35.1" customHeight="1" x14ac:dyDescent="0.25">
      <c r="A9" s="83"/>
      <c r="B9" s="55" t="s">
        <v>81</v>
      </c>
      <c r="C9" s="26"/>
      <c r="D9" s="27" t="s">
        <v>79</v>
      </c>
      <c r="E9" s="27" t="s">
        <v>80</v>
      </c>
      <c r="F9" s="29">
        <f t="shared" si="0"/>
        <v>2</v>
      </c>
      <c r="G9" s="133"/>
      <c r="H9" s="130" t="s">
        <v>105</v>
      </c>
      <c r="I9" s="134" t="s">
        <v>105</v>
      </c>
      <c r="J9" s="134" t="s">
        <v>105</v>
      </c>
      <c r="K9" s="135" t="s">
        <v>105</v>
      </c>
      <c r="L9" s="136"/>
      <c r="M9" s="135" t="s">
        <v>105</v>
      </c>
      <c r="N9" s="136"/>
      <c r="O9" s="136"/>
      <c r="P9" s="136"/>
      <c r="Q9" s="136"/>
      <c r="R9" s="137"/>
      <c r="S9" s="137"/>
      <c r="T9" s="136"/>
      <c r="U9" s="135" t="s">
        <v>105</v>
      </c>
      <c r="V9" s="135" t="s">
        <v>105</v>
      </c>
      <c r="W9" s="135" t="s">
        <v>105</v>
      </c>
      <c r="X9" s="135" t="s">
        <v>105</v>
      </c>
      <c r="Y9" s="136"/>
      <c r="Z9" s="135" t="s">
        <v>105</v>
      </c>
      <c r="AA9" s="135" t="s">
        <v>105</v>
      </c>
      <c r="AB9" s="135" t="s">
        <v>105</v>
      </c>
      <c r="AC9" s="136"/>
      <c r="AD9" s="136"/>
      <c r="AE9" s="136"/>
      <c r="AF9" s="145" t="s">
        <v>105</v>
      </c>
      <c r="AG9" s="135" t="s">
        <v>105</v>
      </c>
      <c r="AH9" s="145" t="s">
        <v>105</v>
      </c>
      <c r="AI9" s="142"/>
      <c r="AJ9" s="133"/>
      <c r="AK9" s="142"/>
      <c r="AL9" s="142"/>
      <c r="AM9" s="142"/>
      <c r="AN9" s="168"/>
      <c r="AO9" s="149"/>
      <c r="AP9" s="149"/>
      <c r="AQ9" s="171"/>
      <c r="AR9" s="172"/>
      <c r="AS9" s="172"/>
      <c r="AT9" s="172"/>
      <c r="AU9" s="173"/>
      <c r="AV9" s="136"/>
      <c r="AW9" s="136"/>
      <c r="AX9" s="136"/>
      <c r="AY9" s="136"/>
      <c r="AZ9" s="136"/>
      <c r="BA9" s="136"/>
      <c r="BB9" s="173"/>
      <c r="BC9" s="136"/>
      <c r="BD9" s="145" t="s">
        <v>105</v>
      </c>
      <c r="BE9" s="136"/>
      <c r="BF9" s="172"/>
      <c r="BG9" s="172"/>
      <c r="BH9" s="145" t="s">
        <v>105</v>
      </c>
      <c r="BI9" s="172"/>
      <c r="BJ9" s="136"/>
    </row>
    <row r="10" spans="1:64" s="9" customFormat="1" ht="35.1" customHeight="1" x14ac:dyDescent="0.25">
      <c r="A10" s="83"/>
      <c r="B10" s="56" t="s">
        <v>82</v>
      </c>
      <c r="C10" s="188" t="s">
        <v>105</v>
      </c>
      <c r="D10" s="34" t="s">
        <v>79</v>
      </c>
      <c r="E10" s="34" t="s">
        <v>83</v>
      </c>
      <c r="F10" s="29">
        <f t="shared" si="0"/>
        <v>4</v>
      </c>
      <c r="G10" s="130" t="s">
        <v>105</v>
      </c>
      <c r="H10" s="130" t="s">
        <v>105</v>
      </c>
      <c r="I10" s="130" t="s">
        <v>105</v>
      </c>
      <c r="J10" s="134" t="s">
        <v>105</v>
      </c>
      <c r="K10" s="138" t="s">
        <v>105</v>
      </c>
      <c r="L10" s="138" t="s">
        <v>105</v>
      </c>
      <c r="M10" s="138" t="s">
        <v>105</v>
      </c>
      <c r="N10" s="139" t="s">
        <v>105</v>
      </c>
      <c r="O10" s="139" t="s">
        <v>105</v>
      </c>
      <c r="P10" s="139" t="s">
        <v>105</v>
      </c>
      <c r="Q10" s="140" t="s">
        <v>105</v>
      </c>
      <c r="R10" s="30"/>
      <c r="S10" s="32" t="s">
        <v>105</v>
      </c>
      <c r="T10" s="133"/>
      <c r="U10" s="139" t="s">
        <v>105</v>
      </c>
      <c r="V10" s="139" t="s">
        <v>105</v>
      </c>
      <c r="W10" s="140" t="s">
        <v>105</v>
      </c>
      <c r="X10" s="139" t="s">
        <v>105</v>
      </c>
      <c r="Y10" s="133"/>
      <c r="Z10" s="140" t="s">
        <v>105</v>
      </c>
      <c r="AA10" s="139" t="s">
        <v>105</v>
      </c>
      <c r="AB10" s="138" t="s">
        <v>105</v>
      </c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74"/>
      <c r="AO10" s="148" t="s">
        <v>105</v>
      </c>
      <c r="AP10" s="148" t="s">
        <v>105</v>
      </c>
      <c r="AQ10" s="175"/>
      <c r="AR10" s="133"/>
      <c r="AS10" s="133"/>
      <c r="AT10" s="133"/>
      <c r="AU10" s="176"/>
      <c r="AV10" s="133"/>
      <c r="AW10" s="133"/>
      <c r="AX10" s="142"/>
      <c r="AY10" s="142"/>
      <c r="AZ10" s="142"/>
      <c r="BA10" s="142"/>
      <c r="BB10" s="176"/>
      <c r="BC10" s="142"/>
      <c r="BD10" s="138" t="s">
        <v>105</v>
      </c>
      <c r="BE10" s="142"/>
      <c r="BF10" s="142"/>
      <c r="BG10" s="142"/>
      <c r="BH10" s="138" t="s">
        <v>105</v>
      </c>
      <c r="BI10" s="142"/>
      <c r="BJ10" s="133"/>
    </row>
    <row r="11" spans="1:64" s="9" customFormat="1" ht="35.1" customHeight="1" x14ac:dyDescent="0.25">
      <c r="A11" s="83"/>
      <c r="B11" s="56" t="s">
        <v>84</v>
      </c>
      <c r="C11" s="35"/>
      <c r="D11" s="34" t="s">
        <v>79</v>
      </c>
      <c r="E11" s="34" t="s">
        <v>79</v>
      </c>
      <c r="F11" s="29">
        <f t="shared" si="0"/>
        <v>3</v>
      </c>
      <c r="G11" s="130" t="s">
        <v>105</v>
      </c>
      <c r="H11" s="130" t="s">
        <v>105</v>
      </c>
      <c r="I11" s="130" t="s">
        <v>105</v>
      </c>
      <c r="J11" s="130" t="s">
        <v>105</v>
      </c>
      <c r="K11" s="139" t="s">
        <v>105</v>
      </c>
      <c r="L11" s="139" t="s">
        <v>105</v>
      </c>
      <c r="M11" s="139" t="s">
        <v>105</v>
      </c>
      <c r="N11" s="139" t="s">
        <v>105</v>
      </c>
      <c r="O11" s="139" t="s">
        <v>105</v>
      </c>
      <c r="P11" s="139" t="s">
        <v>105</v>
      </c>
      <c r="Q11" s="140" t="s">
        <v>105</v>
      </c>
      <c r="R11" s="30"/>
      <c r="S11" s="30"/>
      <c r="T11" s="133"/>
      <c r="U11" s="139" t="s">
        <v>105</v>
      </c>
      <c r="V11" s="133"/>
      <c r="W11" s="139" t="s">
        <v>105</v>
      </c>
      <c r="X11" s="139" t="s">
        <v>105</v>
      </c>
      <c r="Y11" s="133"/>
      <c r="Z11" s="133"/>
      <c r="AA11" s="140" t="s">
        <v>105</v>
      </c>
      <c r="AB11" s="140" t="s">
        <v>105</v>
      </c>
      <c r="AC11" s="133"/>
      <c r="AD11" s="133"/>
      <c r="AE11" s="133"/>
      <c r="AF11" s="133"/>
      <c r="AG11" s="133"/>
      <c r="AH11" s="133"/>
      <c r="AI11" s="133"/>
      <c r="AJ11" s="133"/>
      <c r="AK11" s="133"/>
      <c r="AL11" s="142"/>
      <c r="AM11" s="142"/>
      <c r="AN11" s="168"/>
      <c r="AO11" s="149"/>
      <c r="AP11" s="149"/>
      <c r="AQ11" s="177"/>
      <c r="AR11" s="133"/>
      <c r="AS11" s="142"/>
      <c r="AT11" s="142"/>
      <c r="AU11" s="176"/>
      <c r="AV11" s="140" t="s">
        <v>105</v>
      </c>
      <c r="AW11" s="133"/>
      <c r="AX11" s="139" t="s">
        <v>105</v>
      </c>
      <c r="AY11" s="142"/>
      <c r="AZ11" s="138" t="s">
        <v>105</v>
      </c>
      <c r="BA11" s="142"/>
      <c r="BB11" s="176"/>
      <c r="BC11" s="142"/>
      <c r="BD11" s="138" t="s">
        <v>105</v>
      </c>
      <c r="BE11" s="138" t="s">
        <v>105</v>
      </c>
      <c r="BF11" s="142"/>
      <c r="BG11" s="142"/>
      <c r="BH11" s="142"/>
      <c r="BI11" s="142"/>
      <c r="BJ11" s="133"/>
    </row>
    <row r="12" spans="1:64" s="20" customFormat="1" ht="35.1" customHeight="1" x14ac:dyDescent="0.35">
      <c r="A12" s="83"/>
      <c r="B12" s="55" t="s">
        <v>85</v>
      </c>
      <c r="C12" s="35"/>
      <c r="D12" s="34" t="s">
        <v>79</v>
      </c>
      <c r="E12" s="34" t="s">
        <v>80</v>
      </c>
      <c r="F12" s="29">
        <f t="shared" si="0"/>
        <v>2</v>
      </c>
      <c r="G12" s="130" t="s">
        <v>105</v>
      </c>
      <c r="H12" s="130" t="s">
        <v>105</v>
      </c>
      <c r="I12" s="130" t="s">
        <v>105</v>
      </c>
      <c r="J12" s="141"/>
      <c r="K12" s="142"/>
      <c r="L12" s="138" t="s">
        <v>105</v>
      </c>
      <c r="M12" s="138" t="s">
        <v>105</v>
      </c>
      <c r="N12" s="139" t="s">
        <v>105</v>
      </c>
      <c r="O12" s="139" t="s">
        <v>105</v>
      </c>
      <c r="P12" s="133"/>
      <c r="Q12" s="133"/>
      <c r="R12" s="30"/>
      <c r="S12" s="30"/>
      <c r="T12" s="139" t="s">
        <v>105</v>
      </c>
      <c r="U12" s="139" t="s">
        <v>105</v>
      </c>
      <c r="V12" s="139" t="s">
        <v>105</v>
      </c>
      <c r="W12" s="140" t="s">
        <v>105</v>
      </c>
      <c r="X12" s="139" t="s">
        <v>105</v>
      </c>
      <c r="Y12" s="139" t="s">
        <v>105</v>
      </c>
      <c r="Z12" s="140" t="s">
        <v>105</v>
      </c>
      <c r="AA12" s="139" t="s">
        <v>105</v>
      </c>
      <c r="AB12" s="138" t="s">
        <v>105</v>
      </c>
      <c r="AC12" s="133"/>
      <c r="AD12" s="133"/>
      <c r="AE12" s="133"/>
      <c r="AF12" s="133"/>
      <c r="AG12" s="133"/>
      <c r="AH12" s="140" t="s">
        <v>105</v>
      </c>
      <c r="AI12" s="133"/>
      <c r="AJ12" s="140" t="s">
        <v>105</v>
      </c>
      <c r="AK12" s="140" t="s">
        <v>105</v>
      </c>
      <c r="AL12" s="142"/>
      <c r="AM12" s="142"/>
      <c r="AN12" s="168"/>
      <c r="AO12" s="149"/>
      <c r="AP12" s="149"/>
      <c r="AQ12" s="177"/>
      <c r="AR12" s="142"/>
      <c r="AS12" s="142"/>
      <c r="AT12" s="142"/>
      <c r="AU12" s="176"/>
      <c r="AV12" s="142"/>
      <c r="AW12" s="142"/>
      <c r="AX12" s="142"/>
      <c r="AY12" s="142"/>
      <c r="AZ12" s="142"/>
      <c r="BA12" s="142"/>
      <c r="BB12" s="176"/>
      <c r="BC12" s="142"/>
      <c r="BD12" s="138" t="s">
        <v>105</v>
      </c>
      <c r="BE12" s="138" t="s">
        <v>105</v>
      </c>
      <c r="BF12" s="142"/>
      <c r="BG12" s="142"/>
      <c r="BH12" s="138" t="s">
        <v>105</v>
      </c>
      <c r="BI12" s="142"/>
      <c r="BJ12" s="133"/>
    </row>
    <row r="13" spans="1:64" s="20" customFormat="1" ht="35.1" customHeight="1" x14ac:dyDescent="0.35">
      <c r="A13" s="83"/>
      <c r="B13" s="55" t="s">
        <v>86</v>
      </c>
      <c r="C13" s="188" t="s">
        <v>105</v>
      </c>
      <c r="D13" s="34" t="s">
        <v>79</v>
      </c>
      <c r="E13" s="34" t="s">
        <v>83</v>
      </c>
      <c r="F13" s="29">
        <f t="shared" si="0"/>
        <v>4</v>
      </c>
      <c r="G13" s="130" t="s">
        <v>105</v>
      </c>
      <c r="H13" s="133"/>
      <c r="I13" s="130" t="s">
        <v>105</v>
      </c>
      <c r="J13" s="141"/>
      <c r="K13" s="138" t="s">
        <v>105</v>
      </c>
      <c r="L13" s="138" t="s">
        <v>105</v>
      </c>
      <c r="M13" s="138" t="s">
        <v>105</v>
      </c>
      <c r="N13" s="139" t="s">
        <v>105</v>
      </c>
      <c r="O13" s="139" t="s">
        <v>105</v>
      </c>
      <c r="P13" s="139" t="s">
        <v>105</v>
      </c>
      <c r="Q13" s="133"/>
      <c r="R13" s="30"/>
      <c r="S13" s="30"/>
      <c r="T13" s="139" t="s">
        <v>105</v>
      </c>
      <c r="U13" s="139" t="s">
        <v>105</v>
      </c>
      <c r="V13" s="139" t="s">
        <v>105</v>
      </c>
      <c r="W13" s="133"/>
      <c r="X13" s="139" t="s">
        <v>105</v>
      </c>
      <c r="Y13" s="139" t="s">
        <v>105</v>
      </c>
      <c r="Z13" s="133"/>
      <c r="AA13" s="139" t="s">
        <v>105</v>
      </c>
      <c r="AB13" s="142"/>
      <c r="AC13" s="133"/>
      <c r="AD13" s="133"/>
      <c r="AE13" s="133"/>
      <c r="AF13" s="133"/>
      <c r="AG13" s="133"/>
      <c r="AH13" s="133"/>
      <c r="AI13" s="133"/>
      <c r="AJ13" s="140" t="s">
        <v>105</v>
      </c>
      <c r="AK13" s="176"/>
      <c r="AL13" s="142"/>
      <c r="AM13" s="142"/>
      <c r="AN13" s="168"/>
      <c r="AO13" s="148" t="s">
        <v>105</v>
      </c>
      <c r="AP13" s="149"/>
      <c r="AQ13" s="177"/>
      <c r="AR13" s="142"/>
      <c r="AS13" s="142"/>
      <c r="AT13" s="142"/>
      <c r="AU13" s="176"/>
      <c r="AV13" s="142"/>
      <c r="AW13" s="142"/>
      <c r="AX13" s="142"/>
      <c r="AY13" s="142"/>
      <c r="AZ13" s="142"/>
      <c r="BA13" s="142"/>
      <c r="BB13" s="176"/>
      <c r="BC13" s="142"/>
      <c r="BD13" s="138" t="s">
        <v>105</v>
      </c>
      <c r="BE13" s="142"/>
      <c r="BF13" s="142"/>
      <c r="BG13" s="142"/>
      <c r="BH13" s="138" t="s">
        <v>105</v>
      </c>
      <c r="BI13" s="142"/>
      <c r="BJ13" s="133"/>
    </row>
    <row r="14" spans="1:64" s="20" customFormat="1" ht="35.1" customHeight="1" x14ac:dyDescent="0.35">
      <c r="A14" s="83"/>
      <c r="B14" s="57" t="s">
        <v>87</v>
      </c>
      <c r="C14" s="52"/>
      <c r="D14" s="43" t="s">
        <v>79</v>
      </c>
      <c r="E14" s="43" t="s">
        <v>79</v>
      </c>
      <c r="F14" s="40">
        <f t="shared" si="0"/>
        <v>3</v>
      </c>
      <c r="G14" s="134" t="s">
        <v>105</v>
      </c>
      <c r="H14" s="134" t="s">
        <v>105</v>
      </c>
      <c r="I14" s="134" t="s">
        <v>105</v>
      </c>
      <c r="J14" s="136"/>
      <c r="K14" s="135" t="s">
        <v>105</v>
      </c>
      <c r="L14" s="135" t="s">
        <v>105</v>
      </c>
      <c r="M14" s="143" t="s">
        <v>105</v>
      </c>
      <c r="N14" s="135" t="s">
        <v>105</v>
      </c>
      <c r="O14" s="143" t="s">
        <v>105</v>
      </c>
      <c r="P14" s="135" t="s">
        <v>105</v>
      </c>
      <c r="Q14" s="145" t="s">
        <v>105</v>
      </c>
      <c r="R14" s="137"/>
      <c r="S14" s="144" t="s">
        <v>105</v>
      </c>
      <c r="T14" s="145" t="s">
        <v>105</v>
      </c>
      <c r="U14" s="145" t="s">
        <v>105</v>
      </c>
      <c r="V14" s="145" t="s">
        <v>105</v>
      </c>
      <c r="W14" s="136"/>
      <c r="X14" s="135" t="s">
        <v>105</v>
      </c>
      <c r="Y14" s="145" t="s">
        <v>105</v>
      </c>
      <c r="Z14" s="136"/>
      <c r="AA14" s="145" t="s">
        <v>105</v>
      </c>
      <c r="AB14" s="136"/>
      <c r="AC14" s="136"/>
      <c r="AD14" s="136"/>
      <c r="AE14" s="136"/>
      <c r="AF14" s="136"/>
      <c r="AG14" s="136"/>
      <c r="AH14" s="145" t="s">
        <v>105</v>
      </c>
      <c r="AI14" s="145" t="s">
        <v>105</v>
      </c>
      <c r="AJ14" s="145" t="s">
        <v>105</v>
      </c>
      <c r="AK14" s="173"/>
      <c r="AL14" s="178"/>
      <c r="AM14" s="178"/>
      <c r="AN14" s="179"/>
      <c r="AO14" s="153"/>
      <c r="AP14" s="153"/>
      <c r="AQ14" s="180"/>
      <c r="AR14" s="136"/>
      <c r="AS14" s="143" t="s">
        <v>105</v>
      </c>
      <c r="AT14" s="172"/>
      <c r="AU14" s="173"/>
      <c r="AV14" s="145" t="s">
        <v>105</v>
      </c>
      <c r="AW14" s="145" t="s">
        <v>105</v>
      </c>
      <c r="AX14" s="172"/>
      <c r="AY14" s="172"/>
      <c r="AZ14" s="145" t="s">
        <v>105</v>
      </c>
      <c r="BA14" s="145" t="s">
        <v>105</v>
      </c>
      <c r="BB14" s="173"/>
      <c r="BC14" s="145" t="s">
        <v>105</v>
      </c>
      <c r="BD14" s="145" t="s">
        <v>105</v>
      </c>
      <c r="BE14" s="172"/>
      <c r="BF14" s="145" t="s">
        <v>105</v>
      </c>
      <c r="BG14" s="145" t="s">
        <v>105</v>
      </c>
      <c r="BH14" s="172"/>
      <c r="BI14" s="145" t="s">
        <v>105</v>
      </c>
      <c r="BJ14" s="136"/>
    </row>
    <row r="15" spans="1:64" s="44" customFormat="1" ht="35.1" customHeight="1" x14ac:dyDescent="0.35">
      <c r="A15" s="83"/>
      <c r="B15" s="58" t="s">
        <v>88</v>
      </c>
      <c r="C15" s="47"/>
      <c r="D15" s="48" t="s">
        <v>79</v>
      </c>
      <c r="E15" s="48" t="s">
        <v>80</v>
      </c>
      <c r="F15" s="29">
        <f t="shared" si="0"/>
        <v>2</v>
      </c>
      <c r="G15" s="146" t="s">
        <v>105</v>
      </c>
      <c r="H15" s="146" t="s">
        <v>105</v>
      </c>
      <c r="I15" s="146" t="s">
        <v>105</v>
      </c>
      <c r="J15" s="146" t="s">
        <v>105</v>
      </c>
      <c r="K15" s="147" t="s">
        <v>105</v>
      </c>
      <c r="L15" s="147" t="s">
        <v>105</v>
      </c>
      <c r="M15" s="147" t="s">
        <v>105</v>
      </c>
      <c r="N15" s="147" t="s">
        <v>105</v>
      </c>
      <c r="O15" s="147" t="s">
        <v>105</v>
      </c>
      <c r="P15" s="147" t="s">
        <v>105</v>
      </c>
      <c r="Q15" s="147" t="s">
        <v>105</v>
      </c>
      <c r="R15" s="30"/>
      <c r="S15" s="32" t="s">
        <v>105</v>
      </c>
      <c r="T15" s="148" t="s">
        <v>105</v>
      </c>
      <c r="U15" s="147" t="s">
        <v>105</v>
      </c>
      <c r="V15" s="148" t="s">
        <v>105</v>
      </c>
      <c r="W15" s="149"/>
      <c r="X15" s="147" t="s">
        <v>105</v>
      </c>
      <c r="Y15" s="148" t="s">
        <v>105</v>
      </c>
      <c r="Z15" s="148" t="s">
        <v>105</v>
      </c>
      <c r="AA15" s="148" t="s">
        <v>105</v>
      </c>
      <c r="AB15" s="148" t="s">
        <v>105</v>
      </c>
      <c r="AC15" s="149"/>
      <c r="AD15" s="149"/>
      <c r="AE15" s="149"/>
      <c r="AF15" s="149"/>
      <c r="AG15" s="149"/>
      <c r="AH15" s="148" t="s">
        <v>105</v>
      </c>
      <c r="AI15" s="149"/>
      <c r="AJ15" s="148" t="s">
        <v>105</v>
      </c>
      <c r="AK15" s="155"/>
      <c r="AL15" s="181"/>
      <c r="AM15" s="181"/>
      <c r="AN15" s="181"/>
      <c r="AO15" s="149"/>
      <c r="AP15" s="148" t="s">
        <v>105</v>
      </c>
      <c r="AQ15" s="181"/>
      <c r="AR15" s="181"/>
      <c r="AS15" s="181"/>
      <c r="AT15" s="181"/>
      <c r="AU15" s="155"/>
      <c r="AV15" s="181"/>
      <c r="AW15" s="181"/>
      <c r="AX15" s="147" t="s">
        <v>105</v>
      </c>
      <c r="AY15" s="181"/>
      <c r="AZ15" s="142"/>
      <c r="BA15" s="181"/>
      <c r="BB15" s="155"/>
      <c r="BC15" s="181"/>
      <c r="BD15" s="181"/>
      <c r="BE15" s="181"/>
      <c r="BF15" s="181"/>
      <c r="BG15" s="181"/>
      <c r="BH15" s="181"/>
      <c r="BI15" s="181"/>
      <c r="BJ15" s="149"/>
    </row>
    <row r="16" spans="1:64" s="44" customFormat="1" ht="35.1" customHeight="1" x14ac:dyDescent="0.35">
      <c r="A16" s="83"/>
      <c r="B16" s="58" t="s">
        <v>89</v>
      </c>
      <c r="C16" s="188" t="s">
        <v>105</v>
      </c>
      <c r="D16" s="49" t="s">
        <v>83</v>
      </c>
      <c r="E16" s="49" t="s">
        <v>79</v>
      </c>
      <c r="F16" s="29">
        <f t="shared" si="0"/>
        <v>4</v>
      </c>
      <c r="G16" s="146" t="s">
        <v>105</v>
      </c>
      <c r="H16" s="146" t="s">
        <v>105</v>
      </c>
      <c r="I16" s="146" t="s">
        <v>105</v>
      </c>
      <c r="J16" s="146" t="s">
        <v>105</v>
      </c>
      <c r="K16" s="148" t="s">
        <v>105</v>
      </c>
      <c r="L16" s="148" t="s">
        <v>105</v>
      </c>
      <c r="M16" s="148" t="s">
        <v>105</v>
      </c>
      <c r="N16" s="148" t="s">
        <v>105</v>
      </c>
      <c r="O16" s="148" t="s">
        <v>105</v>
      </c>
      <c r="P16" s="148" t="s">
        <v>105</v>
      </c>
      <c r="Q16" s="148" t="s">
        <v>105</v>
      </c>
      <c r="R16" s="32" t="s">
        <v>105</v>
      </c>
      <c r="S16" s="32" t="s">
        <v>105</v>
      </c>
      <c r="T16" s="32" t="s">
        <v>105</v>
      </c>
      <c r="U16" s="148" t="s">
        <v>105</v>
      </c>
      <c r="V16" s="30"/>
      <c r="W16" s="170"/>
      <c r="X16" s="170"/>
      <c r="Y16" s="149"/>
      <c r="Z16" s="148" t="s">
        <v>105</v>
      </c>
      <c r="AA16" s="32" t="s">
        <v>105</v>
      </c>
      <c r="AB16" s="30"/>
      <c r="AC16" s="149"/>
      <c r="AD16" s="149"/>
      <c r="AE16" s="149"/>
      <c r="AF16" s="149"/>
      <c r="AG16" s="149"/>
      <c r="AH16" s="148" t="s">
        <v>105</v>
      </c>
      <c r="AI16" s="149"/>
      <c r="AJ16" s="148" t="s">
        <v>105</v>
      </c>
      <c r="AK16" s="148" t="s">
        <v>105</v>
      </c>
      <c r="AL16" s="148" t="s">
        <v>105</v>
      </c>
      <c r="AM16" s="170"/>
      <c r="AN16" s="170"/>
      <c r="AO16" s="149"/>
      <c r="AP16" s="148" t="s">
        <v>105</v>
      </c>
      <c r="AQ16" s="148" t="s">
        <v>105</v>
      </c>
      <c r="AR16" s="149"/>
      <c r="AS16" s="148" t="s">
        <v>105</v>
      </c>
      <c r="AT16" s="149"/>
      <c r="AU16" s="155"/>
      <c r="AV16" s="148" t="s">
        <v>105</v>
      </c>
      <c r="AW16" s="148" t="s">
        <v>105</v>
      </c>
      <c r="AX16" s="30"/>
      <c r="AY16" s="30"/>
      <c r="AZ16" s="148" t="s">
        <v>105</v>
      </c>
      <c r="BA16" s="149"/>
      <c r="BB16" s="155"/>
      <c r="BC16" s="30"/>
      <c r="BD16" s="30"/>
      <c r="BE16" s="30"/>
      <c r="BF16" s="148" t="s">
        <v>105</v>
      </c>
      <c r="BG16" s="148" t="s">
        <v>105</v>
      </c>
      <c r="BH16" s="30"/>
      <c r="BI16" s="30"/>
      <c r="BJ16" s="30"/>
    </row>
    <row r="17" spans="1:62" s="45" customFormat="1" ht="35.1" customHeight="1" x14ac:dyDescent="0.35">
      <c r="A17" s="83"/>
      <c r="B17" s="58" t="s">
        <v>90</v>
      </c>
      <c r="C17" s="188" t="s">
        <v>105</v>
      </c>
      <c r="D17" s="49" t="s">
        <v>83</v>
      </c>
      <c r="E17" s="49" t="s">
        <v>79</v>
      </c>
      <c r="F17" s="29">
        <f t="shared" si="0"/>
        <v>4</v>
      </c>
      <c r="G17" s="146" t="s">
        <v>105</v>
      </c>
      <c r="H17" s="146" t="s">
        <v>105</v>
      </c>
      <c r="I17" s="146" t="s">
        <v>105</v>
      </c>
      <c r="J17" s="146" t="s">
        <v>105</v>
      </c>
      <c r="K17" s="148" t="s">
        <v>105</v>
      </c>
      <c r="L17" s="148" t="s">
        <v>105</v>
      </c>
      <c r="M17" s="148" t="s">
        <v>105</v>
      </c>
      <c r="N17" s="148" t="s">
        <v>105</v>
      </c>
      <c r="O17" s="148" t="s">
        <v>105</v>
      </c>
      <c r="P17" s="148" t="s">
        <v>105</v>
      </c>
      <c r="Q17" s="32" t="s">
        <v>105</v>
      </c>
      <c r="R17" s="30"/>
      <c r="S17" s="148" t="s">
        <v>105</v>
      </c>
      <c r="T17" s="32" t="s">
        <v>105</v>
      </c>
      <c r="U17" s="149"/>
      <c r="V17" s="30"/>
      <c r="W17" s="170"/>
      <c r="X17" s="148" t="s">
        <v>105</v>
      </c>
      <c r="Y17" s="149"/>
      <c r="Z17" s="148" t="s">
        <v>105</v>
      </c>
      <c r="AA17" s="32" t="s">
        <v>105</v>
      </c>
      <c r="AB17" s="32" t="s">
        <v>105</v>
      </c>
      <c r="AC17" s="170"/>
      <c r="AD17" s="149"/>
      <c r="AE17" s="149"/>
      <c r="AF17" s="149"/>
      <c r="AG17" s="149"/>
      <c r="AH17" s="148" t="s">
        <v>105</v>
      </c>
      <c r="AI17" s="148" t="s">
        <v>105</v>
      </c>
      <c r="AJ17" s="148" t="s">
        <v>105</v>
      </c>
      <c r="AK17" s="148" t="s">
        <v>105</v>
      </c>
      <c r="AL17" s="148" t="s">
        <v>105</v>
      </c>
      <c r="AM17" s="170"/>
      <c r="AN17" s="170"/>
      <c r="AO17" s="149"/>
      <c r="AP17" s="149"/>
      <c r="AQ17" s="149"/>
      <c r="AR17" s="149"/>
      <c r="AS17" s="149"/>
      <c r="AT17" s="149"/>
      <c r="AU17" s="155"/>
      <c r="AV17" s="148" t="s">
        <v>105</v>
      </c>
      <c r="AW17" s="170"/>
      <c r="AX17" s="30"/>
      <c r="AY17" s="30"/>
      <c r="AZ17" s="148" t="s">
        <v>105</v>
      </c>
      <c r="BA17" s="21"/>
      <c r="BB17" s="21"/>
      <c r="BC17" s="30"/>
      <c r="BD17" s="30"/>
      <c r="BE17" s="30"/>
      <c r="BF17" s="170"/>
      <c r="BG17" s="148" t="s">
        <v>105</v>
      </c>
      <c r="BH17" s="30"/>
      <c r="BI17" s="30"/>
      <c r="BJ17" s="30"/>
    </row>
    <row r="18" spans="1:62" s="45" customFormat="1" ht="35.1" customHeight="1" x14ac:dyDescent="0.35">
      <c r="A18" s="83"/>
      <c r="B18" s="58" t="s">
        <v>91</v>
      </c>
      <c r="C18" s="188" t="s">
        <v>105</v>
      </c>
      <c r="D18" s="49" t="s">
        <v>83</v>
      </c>
      <c r="E18" s="49" t="s">
        <v>79</v>
      </c>
      <c r="F18" s="29">
        <f t="shared" si="0"/>
        <v>4</v>
      </c>
      <c r="G18" s="146" t="s">
        <v>105</v>
      </c>
      <c r="H18" s="146" t="s">
        <v>105</v>
      </c>
      <c r="I18" s="146" t="s">
        <v>105</v>
      </c>
      <c r="J18" s="146" t="s">
        <v>105</v>
      </c>
      <c r="K18" s="148" t="s">
        <v>105</v>
      </c>
      <c r="L18" s="148" t="s">
        <v>105</v>
      </c>
      <c r="M18" s="148" t="s">
        <v>105</v>
      </c>
      <c r="N18" s="148" t="s">
        <v>105</v>
      </c>
      <c r="O18" s="148" t="s">
        <v>105</v>
      </c>
      <c r="P18" s="148" t="s">
        <v>105</v>
      </c>
      <c r="Q18" s="32" t="s">
        <v>105</v>
      </c>
      <c r="R18" s="30"/>
      <c r="S18" s="148" t="s">
        <v>105</v>
      </c>
      <c r="T18" s="32" t="s">
        <v>105</v>
      </c>
      <c r="U18" s="148" t="s">
        <v>105</v>
      </c>
      <c r="V18" s="32" t="s">
        <v>105</v>
      </c>
      <c r="W18" s="148" t="s">
        <v>105</v>
      </c>
      <c r="X18" s="148" t="s">
        <v>105</v>
      </c>
      <c r="Y18" s="149"/>
      <c r="Z18" s="148" t="s">
        <v>105</v>
      </c>
      <c r="AA18" s="32" t="s">
        <v>105</v>
      </c>
      <c r="AB18" s="32" t="s">
        <v>105</v>
      </c>
      <c r="AC18" s="170"/>
      <c r="AD18" s="149"/>
      <c r="AE18" s="149"/>
      <c r="AF18" s="149"/>
      <c r="AG18" s="149"/>
      <c r="AH18" s="148" t="s">
        <v>105</v>
      </c>
      <c r="AI18" s="148" t="s">
        <v>105</v>
      </c>
      <c r="AJ18" s="148" t="s">
        <v>105</v>
      </c>
      <c r="AK18" s="30"/>
      <c r="AL18" s="148" t="s">
        <v>105</v>
      </c>
      <c r="AM18" s="170"/>
      <c r="AN18" s="170"/>
      <c r="AO18" s="148" t="s">
        <v>105</v>
      </c>
      <c r="AP18" s="148" t="s">
        <v>105</v>
      </c>
      <c r="AQ18" s="149"/>
      <c r="AR18" s="149"/>
      <c r="AS18" s="149"/>
      <c r="AT18" s="149"/>
      <c r="AU18" s="155"/>
      <c r="AV18" s="148" t="s">
        <v>105</v>
      </c>
      <c r="AW18" s="170"/>
      <c r="AX18" s="30"/>
      <c r="AY18" s="30"/>
      <c r="AZ18" s="149"/>
      <c r="BA18" s="30"/>
      <c r="BB18" s="21"/>
      <c r="BC18" s="30"/>
      <c r="BD18" s="30"/>
      <c r="BE18" s="30"/>
      <c r="BF18" s="170"/>
      <c r="BG18" s="149"/>
      <c r="BH18" s="30"/>
      <c r="BI18" s="30"/>
      <c r="BJ18" s="30"/>
    </row>
    <row r="19" spans="1:62" s="45" customFormat="1" ht="35.1" customHeight="1" x14ac:dyDescent="0.35">
      <c r="A19" s="83"/>
      <c r="B19" s="58" t="s">
        <v>92</v>
      </c>
      <c r="C19" s="42"/>
      <c r="D19" s="49" t="s">
        <v>79</v>
      </c>
      <c r="E19" s="49" t="s">
        <v>80</v>
      </c>
      <c r="F19" s="29">
        <f t="shared" si="0"/>
        <v>2</v>
      </c>
      <c r="G19" s="146" t="s">
        <v>105</v>
      </c>
      <c r="H19" s="149"/>
      <c r="I19" s="149"/>
      <c r="J19" s="149"/>
      <c r="K19" s="149"/>
      <c r="L19" s="149"/>
      <c r="M19" s="149"/>
      <c r="N19" s="149"/>
      <c r="O19" s="149"/>
      <c r="P19" s="149"/>
      <c r="Q19" s="148" t="s">
        <v>105</v>
      </c>
      <c r="R19" s="30"/>
      <c r="S19" s="30"/>
      <c r="T19" s="148" t="s">
        <v>105</v>
      </c>
      <c r="U19" s="149"/>
      <c r="V19" s="149"/>
      <c r="W19" s="149"/>
      <c r="X19" s="148" t="s">
        <v>105</v>
      </c>
      <c r="Y19" s="149"/>
      <c r="Z19" s="149"/>
      <c r="AA19" s="149"/>
      <c r="AB19" s="148" t="s">
        <v>105</v>
      </c>
      <c r="AC19" s="149"/>
      <c r="AD19" s="149"/>
      <c r="AE19" s="148" t="s">
        <v>105</v>
      </c>
      <c r="AF19" s="149"/>
      <c r="AG19" s="149"/>
      <c r="AH19" s="148" t="s">
        <v>105</v>
      </c>
      <c r="AI19" s="149"/>
      <c r="AJ19" s="149"/>
      <c r="AK19" s="149"/>
      <c r="AL19" s="181"/>
      <c r="AM19" s="181"/>
      <c r="AN19" s="181"/>
      <c r="AO19" s="149"/>
      <c r="AP19" s="149"/>
      <c r="AQ19" s="170"/>
      <c r="AR19" s="170"/>
      <c r="AS19" s="170"/>
      <c r="AT19" s="149"/>
      <c r="AU19" s="155"/>
      <c r="AV19" s="149"/>
      <c r="AW19" s="149"/>
      <c r="AX19" s="149"/>
      <c r="AY19" s="149"/>
      <c r="AZ19" s="149"/>
      <c r="BA19" s="149"/>
      <c r="BB19" s="155"/>
      <c r="BC19" s="149"/>
      <c r="BD19" s="149"/>
      <c r="BE19" s="149"/>
      <c r="BF19" s="170"/>
      <c r="BG19" s="170"/>
      <c r="BH19" s="170"/>
      <c r="BI19" s="170"/>
      <c r="BJ19" s="149"/>
    </row>
    <row r="20" spans="1:62" s="50" customFormat="1" ht="35.1" customHeight="1" x14ac:dyDescent="0.35">
      <c r="A20" s="83"/>
      <c r="B20" s="55" t="s">
        <v>93</v>
      </c>
      <c r="C20" s="188" t="s">
        <v>105</v>
      </c>
      <c r="D20" s="27" t="s">
        <v>83</v>
      </c>
      <c r="E20" s="27" t="s">
        <v>79</v>
      </c>
      <c r="F20" s="29">
        <f t="shared" ref="F20:F23" si="1">IFERROR(IF(D20="Alto",3,IF(D20="Médio",2,IF(D20="Baixo",1,"")))+IF(E20="Alto",2,IF(E20="Médio",1,IF(E20="Baixo",0,""))),"")</f>
        <v>4</v>
      </c>
      <c r="G20" s="134" t="s">
        <v>105</v>
      </c>
      <c r="H20" s="130" t="s">
        <v>105</v>
      </c>
      <c r="I20" s="131" t="s">
        <v>105</v>
      </c>
      <c r="J20" s="131" t="s">
        <v>105</v>
      </c>
      <c r="K20" s="147" t="s">
        <v>105</v>
      </c>
      <c r="L20" s="147" t="s">
        <v>105</v>
      </c>
      <c r="M20" s="147" t="s">
        <v>105</v>
      </c>
      <c r="N20" s="147" t="s">
        <v>105</v>
      </c>
      <c r="O20" s="147" t="s">
        <v>105</v>
      </c>
      <c r="P20" s="147" t="s">
        <v>105</v>
      </c>
      <c r="Q20" s="148" t="s">
        <v>105</v>
      </c>
      <c r="R20" s="32" t="s">
        <v>105</v>
      </c>
      <c r="S20" s="32" t="s">
        <v>105</v>
      </c>
      <c r="T20" s="147" t="s">
        <v>105</v>
      </c>
      <c r="U20" s="147" t="s">
        <v>105</v>
      </c>
      <c r="V20" s="147" t="s">
        <v>105</v>
      </c>
      <c r="W20" s="149"/>
      <c r="X20" s="147" t="s">
        <v>105</v>
      </c>
      <c r="Y20" s="147" t="s">
        <v>105</v>
      </c>
      <c r="Z20" s="148" t="s">
        <v>105</v>
      </c>
      <c r="AA20" s="148" t="s">
        <v>105</v>
      </c>
      <c r="AB20" s="148" t="s">
        <v>105</v>
      </c>
      <c r="AC20" s="148" t="s">
        <v>105</v>
      </c>
      <c r="AD20" s="149"/>
      <c r="AE20" s="149"/>
      <c r="AF20" s="148" t="s">
        <v>105</v>
      </c>
      <c r="AG20" s="149"/>
      <c r="AH20" s="148" t="s">
        <v>105</v>
      </c>
      <c r="AI20" s="175"/>
      <c r="AJ20" s="140" t="s">
        <v>105</v>
      </c>
      <c r="AK20" s="173"/>
      <c r="AL20" s="142"/>
      <c r="AM20" s="142"/>
      <c r="AN20" s="168"/>
      <c r="AO20" s="149"/>
      <c r="AP20" s="149"/>
      <c r="AQ20" s="182" t="s">
        <v>105</v>
      </c>
      <c r="AR20" s="149"/>
      <c r="AS20" s="149"/>
      <c r="AT20" s="148" t="s">
        <v>105</v>
      </c>
      <c r="AU20" s="155"/>
      <c r="AV20" s="148" t="s">
        <v>105</v>
      </c>
      <c r="AW20" s="149"/>
      <c r="AX20" s="147" t="s">
        <v>105</v>
      </c>
      <c r="AY20" s="154" t="s">
        <v>105</v>
      </c>
      <c r="AZ20" s="154" t="s">
        <v>105</v>
      </c>
      <c r="BA20" s="147" t="s">
        <v>105</v>
      </c>
      <c r="BB20" s="147" t="s">
        <v>105</v>
      </c>
      <c r="BC20" s="147" t="s">
        <v>105</v>
      </c>
      <c r="BD20" s="147" t="s">
        <v>105</v>
      </c>
      <c r="BE20" s="147" t="s">
        <v>105</v>
      </c>
      <c r="BF20" s="154" t="s">
        <v>105</v>
      </c>
      <c r="BG20" s="154" t="s">
        <v>105</v>
      </c>
      <c r="BH20" s="181"/>
      <c r="BI20" s="154" t="s">
        <v>105</v>
      </c>
      <c r="BJ20" s="147" t="s">
        <v>105</v>
      </c>
    </row>
    <row r="21" spans="1:62" s="50" customFormat="1" ht="35.1" customHeight="1" x14ac:dyDescent="0.35">
      <c r="A21" s="83"/>
      <c r="B21" s="56" t="s">
        <v>94</v>
      </c>
      <c r="C21" s="188" t="s">
        <v>105</v>
      </c>
      <c r="D21" s="27" t="s">
        <v>83</v>
      </c>
      <c r="E21" s="27" t="s">
        <v>79</v>
      </c>
      <c r="F21" s="29">
        <f t="shared" si="1"/>
        <v>4</v>
      </c>
      <c r="G21" s="131" t="s">
        <v>105</v>
      </c>
      <c r="H21" s="130" t="s">
        <v>105</v>
      </c>
      <c r="I21" s="131" t="s">
        <v>105</v>
      </c>
      <c r="J21" s="131" t="s">
        <v>105</v>
      </c>
      <c r="K21" s="147" t="s">
        <v>105</v>
      </c>
      <c r="L21" s="147" t="s">
        <v>105</v>
      </c>
      <c r="M21" s="147" t="s">
        <v>105</v>
      </c>
      <c r="N21" s="147" t="s">
        <v>105</v>
      </c>
      <c r="O21" s="147" t="s">
        <v>105</v>
      </c>
      <c r="P21" s="147" t="s">
        <v>105</v>
      </c>
      <c r="Q21" s="148" t="s">
        <v>105</v>
      </c>
      <c r="R21" s="30"/>
      <c r="S21" s="148" t="s">
        <v>105</v>
      </c>
      <c r="T21" s="147" t="s">
        <v>105</v>
      </c>
      <c r="U21" s="147" t="s">
        <v>105</v>
      </c>
      <c r="V21" s="147" t="s">
        <v>105</v>
      </c>
      <c r="W21" s="149"/>
      <c r="X21" s="147" t="s">
        <v>105</v>
      </c>
      <c r="Y21" s="147" t="s">
        <v>105</v>
      </c>
      <c r="Z21" s="149"/>
      <c r="AA21" s="148" t="s">
        <v>105</v>
      </c>
      <c r="AB21" s="148" t="s">
        <v>105</v>
      </c>
      <c r="AC21" s="149"/>
      <c r="AD21" s="149"/>
      <c r="AE21" s="149"/>
      <c r="AF21" s="149"/>
      <c r="AG21" s="149"/>
      <c r="AH21" s="148" t="s">
        <v>105</v>
      </c>
      <c r="AI21" s="183" t="s">
        <v>105</v>
      </c>
      <c r="AJ21" s="184" t="s">
        <v>105</v>
      </c>
      <c r="AK21" s="149"/>
      <c r="AL21" s="177"/>
      <c r="AM21" s="140" t="s">
        <v>105</v>
      </c>
      <c r="AN21" s="168"/>
      <c r="AO21" s="148" t="s">
        <v>105</v>
      </c>
      <c r="AP21" s="149"/>
      <c r="AQ21" s="169"/>
      <c r="AR21" s="149"/>
      <c r="AS21" s="149"/>
      <c r="AT21" s="149"/>
      <c r="AU21" s="155"/>
      <c r="AV21" s="148" t="s">
        <v>105</v>
      </c>
      <c r="AW21" s="149"/>
      <c r="AX21" s="149"/>
      <c r="AY21" s="149"/>
      <c r="AZ21" s="149"/>
      <c r="BA21" s="149"/>
      <c r="BB21" s="149"/>
      <c r="BC21" s="149"/>
      <c r="BD21" s="149"/>
      <c r="BE21" s="149"/>
      <c r="BF21" s="181"/>
      <c r="BG21" s="149"/>
      <c r="BH21" s="181"/>
      <c r="BI21" s="181"/>
      <c r="BJ21" s="149"/>
    </row>
    <row r="22" spans="1:62" s="50" customFormat="1" ht="35.1" customHeight="1" x14ac:dyDescent="0.35">
      <c r="A22" s="83"/>
      <c r="B22" s="56" t="s">
        <v>95</v>
      </c>
      <c r="C22" s="26"/>
      <c r="D22" s="27" t="s">
        <v>80</v>
      </c>
      <c r="E22" s="27" t="s">
        <v>80</v>
      </c>
      <c r="F22" s="29">
        <f t="shared" si="1"/>
        <v>1</v>
      </c>
      <c r="G22" s="150"/>
      <c r="H22" s="134" t="s">
        <v>105</v>
      </c>
      <c r="I22" s="151" t="s">
        <v>105</v>
      </c>
      <c r="J22" s="151" t="s">
        <v>105</v>
      </c>
      <c r="K22" s="152" t="s">
        <v>105</v>
      </c>
      <c r="L22" s="152" t="s">
        <v>105</v>
      </c>
      <c r="M22" s="152" t="s">
        <v>105</v>
      </c>
      <c r="N22" s="152" t="s">
        <v>105</v>
      </c>
      <c r="O22" s="152" t="s">
        <v>105</v>
      </c>
      <c r="P22" s="152" t="s">
        <v>105</v>
      </c>
      <c r="Q22" s="152" t="s">
        <v>105</v>
      </c>
      <c r="R22" s="137"/>
      <c r="S22" s="152" t="s">
        <v>105</v>
      </c>
      <c r="T22" s="152" t="s">
        <v>105</v>
      </c>
      <c r="U22" s="153"/>
      <c r="V22" s="152" t="s">
        <v>105</v>
      </c>
      <c r="W22" s="153"/>
      <c r="X22" s="153"/>
      <c r="Y22" s="153"/>
      <c r="Z22" s="152" t="s">
        <v>105</v>
      </c>
      <c r="AA22" s="152" t="s">
        <v>105</v>
      </c>
      <c r="AB22" s="152" t="s">
        <v>105</v>
      </c>
      <c r="AC22" s="153"/>
      <c r="AD22" s="153"/>
      <c r="AE22" s="153"/>
      <c r="AF22" s="153"/>
      <c r="AG22" s="153"/>
      <c r="AH22" s="152" t="s">
        <v>105</v>
      </c>
      <c r="AI22" s="185" t="s">
        <v>105</v>
      </c>
      <c r="AJ22" s="186" t="s">
        <v>105</v>
      </c>
      <c r="AK22" s="153"/>
      <c r="AL22" s="180"/>
      <c r="AM22" s="145" t="s">
        <v>105</v>
      </c>
      <c r="AN22" s="150"/>
      <c r="AO22" s="153"/>
      <c r="AP22" s="153"/>
      <c r="AQ22" s="187"/>
      <c r="AR22" s="153"/>
      <c r="AS22" s="153"/>
      <c r="AT22" s="153"/>
      <c r="AU22" s="166"/>
      <c r="AV22" s="152" t="s">
        <v>105</v>
      </c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2" t="s">
        <v>105</v>
      </c>
      <c r="BH22" s="153"/>
      <c r="BI22" s="152" t="s">
        <v>105</v>
      </c>
      <c r="BJ22" s="153"/>
    </row>
    <row r="23" spans="1:62" s="50" customFormat="1" ht="35.1" customHeight="1" x14ac:dyDescent="0.35">
      <c r="A23" s="83"/>
      <c r="B23" s="55" t="s">
        <v>96</v>
      </c>
      <c r="C23" s="33"/>
      <c r="D23" s="41" t="s">
        <v>83</v>
      </c>
      <c r="E23" s="51" t="s">
        <v>80</v>
      </c>
      <c r="F23" s="29">
        <f t="shared" si="1"/>
        <v>3</v>
      </c>
      <c r="G23" s="149"/>
      <c r="H23" s="146" t="s">
        <v>105</v>
      </c>
      <c r="I23" s="146" t="s">
        <v>105</v>
      </c>
      <c r="J23" s="146" t="s">
        <v>105</v>
      </c>
      <c r="K23" s="148" t="s">
        <v>105</v>
      </c>
      <c r="L23" s="148" t="s">
        <v>105</v>
      </c>
      <c r="M23" s="148" t="s">
        <v>105</v>
      </c>
      <c r="N23" s="154" t="s">
        <v>105</v>
      </c>
      <c r="O23" s="154" t="s">
        <v>105</v>
      </c>
      <c r="P23" s="154" t="s">
        <v>105</v>
      </c>
      <c r="Q23" s="154" t="s">
        <v>105</v>
      </c>
      <c r="R23" s="30"/>
      <c r="S23" s="148" t="s">
        <v>105</v>
      </c>
      <c r="T23" s="148" t="s">
        <v>105</v>
      </c>
      <c r="U23" s="149"/>
      <c r="V23" s="148" t="s">
        <v>105</v>
      </c>
      <c r="W23" s="149"/>
      <c r="X23" s="149"/>
      <c r="Y23" s="149"/>
      <c r="Z23" s="148" t="s">
        <v>105</v>
      </c>
      <c r="AA23" s="147" t="s">
        <v>105</v>
      </c>
      <c r="AB23" s="148" t="s">
        <v>105</v>
      </c>
      <c r="AC23" s="148" t="s">
        <v>105</v>
      </c>
      <c r="AD23" s="149"/>
      <c r="AE23" s="149"/>
      <c r="AF23" s="149"/>
      <c r="AG23" s="149"/>
      <c r="AH23" s="148" t="s">
        <v>105</v>
      </c>
      <c r="AI23" s="148" t="s">
        <v>105</v>
      </c>
      <c r="AJ23" s="148" t="s">
        <v>105</v>
      </c>
      <c r="AK23" s="148" t="s">
        <v>105</v>
      </c>
      <c r="AL23" s="149"/>
      <c r="AM23" s="170"/>
      <c r="AN23" s="148" t="s">
        <v>105</v>
      </c>
      <c r="AO23" s="149"/>
      <c r="AP23" s="149"/>
      <c r="AQ23" s="149"/>
      <c r="AR23" s="149"/>
      <c r="AS23" s="149"/>
      <c r="AT23" s="149"/>
      <c r="AU23" s="155"/>
      <c r="AV23" s="148" t="s">
        <v>105</v>
      </c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8" t="s">
        <v>105</v>
      </c>
      <c r="BH23" s="149"/>
      <c r="BI23" s="148" t="s">
        <v>105</v>
      </c>
      <c r="BJ23" s="149"/>
    </row>
    <row r="24" spans="1:62" s="20" customFormat="1" ht="35.1" customHeight="1" x14ac:dyDescent="0.35">
      <c r="A24" s="83"/>
      <c r="B24" s="46" t="s">
        <v>97</v>
      </c>
      <c r="C24" s="188" t="s">
        <v>105</v>
      </c>
      <c r="D24" s="49" t="s">
        <v>79</v>
      </c>
      <c r="E24" s="49" t="s">
        <v>79</v>
      </c>
      <c r="F24" s="37">
        <f t="shared" ref="F24:F28" si="2">IFERROR(IF(D24="Alto",3,IF(D24="Médio",2,IF(D24="Baixo",1,"")))+IF(E24="Alto",2,IF(E24="Médio",1,IF(E24="Baixo",0,""))),"")</f>
        <v>3</v>
      </c>
      <c r="G24" s="17"/>
      <c r="H24" s="126" t="s">
        <v>105</v>
      </c>
      <c r="I24" s="126" t="s">
        <v>105</v>
      </c>
      <c r="J24" s="17"/>
      <c r="K24" s="17"/>
      <c r="L24" s="17"/>
      <c r="M24" s="17"/>
      <c r="N24" s="147" t="s">
        <v>105</v>
      </c>
      <c r="O24" s="147" t="s">
        <v>105</v>
      </c>
      <c r="P24" s="147" t="s">
        <v>105</v>
      </c>
      <c r="Q24" s="147" t="s">
        <v>105</v>
      </c>
      <c r="R24" s="147" t="s">
        <v>105</v>
      </c>
      <c r="S24" s="147" t="s">
        <v>105</v>
      </c>
      <c r="T24" s="147" t="s">
        <v>105</v>
      </c>
      <c r="U24" s="17"/>
      <c r="V24" s="17"/>
      <c r="W24" s="17"/>
      <c r="X24" s="17"/>
      <c r="Y24" s="17"/>
      <c r="Z24" s="147" t="s">
        <v>105</v>
      </c>
      <c r="AA24" s="147" t="s">
        <v>105</v>
      </c>
      <c r="AB24" s="147" t="s">
        <v>105</v>
      </c>
      <c r="AC24" s="155"/>
      <c r="AD24" s="147" t="s">
        <v>105</v>
      </c>
      <c r="AE24" s="155"/>
      <c r="AF24" s="155"/>
      <c r="AG24" s="155"/>
      <c r="AH24" s="156"/>
      <c r="AI24" s="17"/>
      <c r="AJ24" s="17"/>
      <c r="AK24" s="17"/>
      <c r="AL24" s="17"/>
      <c r="AM24" s="17"/>
      <c r="AN24" s="17"/>
      <c r="AO24" s="21"/>
      <c r="AP24" s="21"/>
      <c r="AQ24" s="17"/>
      <c r="AR24" s="155"/>
      <c r="AS24" s="21"/>
      <c r="AT24" s="17"/>
      <c r="AU24" s="21"/>
      <c r="AV24" s="147" t="s">
        <v>105</v>
      </c>
      <c r="AW24" s="147" t="s">
        <v>105</v>
      </c>
      <c r="AX24" s="155"/>
      <c r="AY24" s="147" t="s">
        <v>105</v>
      </c>
      <c r="AZ24" s="147" t="s">
        <v>105</v>
      </c>
      <c r="BA24" s="155"/>
      <c r="BB24" s="155"/>
      <c r="BC24" s="155"/>
      <c r="BD24" s="155"/>
      <c r="BE24" s="156"/>
      <c r="BF24" s="147" t="s">
        <v>105</v>
      </c>
      <c r="BG24" s="155"/>
      <c r="BH24" s="155"/>
      <c r="BI24" s="147" t="s">
        <v>105</v>
      </c>
      <c r="BJ24" s="155"/>
    </row>
    <row r="25" spans="1:62" s="20" customFormat="1" ht="35.1" customHeight="1" x14ac:dyDescent="0.35">
      <c r="A25" s="83"/>
      <c r="B25" s="18" t="s">
        <v>98</v>
      </c>
      <c r="C25" s="188" t="s">
        <v>105</v>
      </c>
      <c r="D25" s="49" t="s">
        <v>79</v>
      </c>
      <c r="E25" s="49" t="s">
        <v>79</v>
      </c>
      <c r="F25" s="19">
        <f t="shared" si="2"/>
        <v>3</v>
      </c>
      <c r="G25" s="127" t="s">
        <v>105</v>
      </c>
      <c r="H25" s="127" t="s">
        <v>105</v>
      </c>
      <c r="I25" s="127" t="s">
        <v>105</v>
      </c>
      <c r="J25" s="127" t="s">
        <v>105</v>
      </c>
      <c r="K25" s="157" t="s">
        <v>105</v>
      </c>
      <c r="L25" s="157" t="s">
        <v>105</v>
      </c>
      <c r="M25" s="157" t="s">
        <v>105</v>
      </c>
      <c r="N25" s="157" t="s">
        <v>105</v>
      </c>
      <c r="O25" s="157" t="s">
        <v>105</v>
      </c>
      <c r="P25" s="25"/>
      <c r="Q25" s="25"/>
      <c r="R25" s="157" t="s">
        <v>105</v>
      </c>
      <c r="S25" s="157" t="s">
        <v>105</v>
      </c>
      <c r="T25" s="157" t="s">
        <v>105</v>
      </c>
      <c r="U25" s="157" t="s">
        <v>105</v>
      </c>
      <c r="V25" s="157" t="s">
        <v>105</v>
      </c>
      <c r="W25" s="157" t="s">
        <v>105</v>
      </c>
      <c r="X25" s="25"/>
      <c r="Y25" s="25"/>
      <c r="Z25" s="157" t="s">
        <v>105</v>
      </c>
      <c r="AA25" s="157" t="s">
        <v>105</v>
      </c>
      <c r="AB25" s="157" t="s">
        <v>105</v>
      </c>
      <c r="AC25" s="158"/>
      <c r="AD25" s="159" t="s">
        <v>105</v>
      </c>
      <c r="AE25" s="160"/>
      <c r="AF25" s="160"/>
      <c r="AG25" s="160"/>
      <c r="AH25" s="161"/>
      <c r="AI25" s="25"/>
      <c r="AJ25" s="25"/>
      <c r="AK25" s="25"/>
      <c r="AL25" s="25"/>
      <c r="AM25" s="25"/>
      <c r="AN25" s="25"/>
      <c r="AO25" s="36"/>
      <c r="AP25" s="36"/>
      <c r="AQ25" s="38"/>
      <c r="AR25" s="160"/>
      <c r="AS25" s="39"/>
      <c r="AT25" s="25"/>
      <c r="AU25" s="36"/>
      <c r="AV25" s="162" t="s">
        <v>105</v>
      </c>
      <c r="AW25" s="162" t="s">
        <v>105</v>
      </c>
      <c r="AX25" s="160"/>
      <c r="AY25" s="162" t="s">
        <v>105</v>
      </c>
      <c r="AZ25" s="162" t="s">
        <v>105</v>
      </c>
      <c r="BA25" s="160"/>
      <c r="BB25" s="160"/>
      <c r="BC25" s="160"/>
      <c r="BD25" s="160"/>
      <c r="BE25" s="161"/>
      <c r="BF25" s="162" t="s">
        <v>105</v>
      </c>
      <c r="BG25" s="160"/>
      <c r="BH25" s="160"/>
      <c r="BI25" s="162" t="s">
        <v>105</v>
      </c>
      <c r="BJ25" s="160"/>
    </row>
    <row r="26" spans="1:62" s="20" customFormat="1" ht="35.1" customHeight="1" x14ac:dyDescent="0.35">
      <c r="A26" s="83"/>
      <c r="B26" s="18" t="s">
        <v>99</v>
      </c>
      <c r="C26" s="188" t="s">
        <v>105</v>
      </c>
      <c r="D26" s="49" t="s">
        <v>79</v>
      </c>
      <c r="E26" s="49" t="s">
        <v>79</v>
      </c>
      <c r="F26" s="19">
        <f t="shared" si="2"/>
        <v>3</v>
      </c>
      <c r="G26" s="17"/>
      <c r="H26" s="17"/>
      <c r="I26" s="17"/>
      <c r="J26" s="17"/>
      <c r="K26" s="139" t="s">
        <v>105</v>
      </c>
      <c r="L26" s="139" t="s">
        <v>105</v>
      </c>
      <c r="M26" s="139" t="s">
        <v>105</v>
      </c>
      <c r="N26" s="139" t="s">
        <v>105</v>
      </c>
      <c r="O26" s="139" t="s">
        <v>105</v>
      </c>
      <c r="P26" s="139" t="s">
        <v>105</v>
      </c>
      <c r="Q26" s="139" t="s">
        <v>105</v>
      </c>
      <c r="R26" s="139" t="s">
        <v>105</v>
      </c>
      <c r="S26" s="139" t="s">
        <v>105</v>
      </c>
      <c r="T26" s="139" t="s">
        <v>105</v>
      </c>
      <c r="U26" s="139" t="s">
        <v>105</v>
      </c>
      <c r="V26" s="139" t="s">
        <v>105</v>
      </c>
      <c r="W26" s="139" t="s">
        <v>105</v>
      </c>
      <c r="X26" s="17"/>
      <c r="Y26" s="139" t="s">
        <v>105</v>
      </c>
      <c r="Z26" s="139" t="s">
        <v>105</v>
      </c>
      <c r="AA26" s="139" t="s">
        <v>105</v>
      </c>
      <c r="AB26" s="139" t="s">
        <v>105</v>
      </c>
      <c r="AC26" s="21"/>
      <c r="AD26" s="22"/>
      <c r="AE26" s="21"/>
      <c r="AF26" s="21"/>
      <c r="AG26" s="21"/>
      <c r="AH26" s="156"/>
      <c r="AI26" s="147" t="s">
        <v>105</v>
      </c>
      <c r="AJ26" s="147" t="s">
        <v>105</v>
      </c>
      <c r="AK26" s="147" t="s">
        <v>105</v>
      </c>
      <c r="AL26" s="147" t="s">
        <v>105</v>
      </c>
      <c r="AM26" s="147" t="s">
        <v>105</v>
      </c>
      <c r="AN26" s="147" t="s">
        <v>105</v>
      </c>
      <c r="AO26" s="155"/>
      <c r="AP26" s="155"/>
      <c r="AQ26" s="163" t="s">
        <v>105</v>
      </c>
      <c r="AR26" s="155"/>
      <c r="AS26" s="164"/>
      <c r="AT26" s="147" t="s">
        <v>105</v>
      </c>
      <c r="AU26" s="155"/>
      <c r="AV26" s="147" t="s">
        <v>105</v>
      </c>
      <c r="AW26" s="17"/>
      <c r="AX26" s="21"/>
      <c r="AY26" s="147" t="s">
        <v>105</v>
      </c>
      <c r="AZ26" s="147" t="s">
        <v>105</v>
      </c>
      <c r="BA26" s="21"/>
      <c r="BB26" s="21"/>
      <c r="BC26" s="21"/>
      <c r="BD26" s="21"/>
      <c r="BE26" s="156"/>
      <c r="BF26" s="147" t="s">
        <v>105</v>
      </c>
      <c r="BG26" s="155"/>
      <c r="BH26" s="155"/>
      <c r="BI26" s="147" t="s">
        <v>105</v>
      </c>
      <c r="BJ26" s="155"/>
    </row>
    <row r="27" spans="1:62" s="20" customFormat="1" ht="35.1" customHeight="1" x14ac:dyDescent="0.35">
      <c r="A27" s="83"/>
      <c r="B27" s="18" t="s">
        <v>100</v>
      </c>
      <c r="C27" s="188" t="s">
        <v>105</v>
      </c>
      <c r="D27" s="49" t="s">
        <v>83</v>
      </c>
      <c r="E27" s="49" t="s">
        <v>79</v>
      </c>
      <c r="F27" s="19">
        <f t="shared" si="2"/>
        <v>4</v>
      </c>
      <c r="G27" s="17"/>
      <c r="H27" s="126" t="s">
        <v>105</v>
      </c>
      <c r="I27" s="126" t="s">
        <v>105</v>
      </c>
      <c r="J27" s="17"/>
      <c r="K27" s="17"/>
      <c r="L27" s="139" t="s">
        <v>105</v>
      </c>
      <c r="M27" s="17"/>
      <c r="N27" s="139" t="s">
        <v>105</v>
      </c>
      <c r="O27" s="139" t="s">
        <v>105</v>
      </c>
      <c r="P27" s="17"/>
      <c r="Q27" s="139" t="s">
        <v>105</v>
      </c>
      <c r="R27" s="17"/>
      <c r="S27" s="17"/>
      <c r="T27" s="139" t="s">
        <v>105</v>
      </c>
      <c r="U27" s="17"/>
      <c r="V27" s="17"/>
      <c r="W27" s="17"/>
      <c r="X27" s="17"/>
      <c r="Y27" s="17"/>
      <c r="Z27" s="17"/>
      <c r="AA27" s="139" t="s">
        <v>105</v>
      </c>
      <c r="AB27" s="139" t="s">
        <v>105</v>
      </c>
      <c r="AC27" s="21"/>
      <c r="AD27" s="22"/>
      <c r="AE27" s="21"/>
      <c r="AF27" s="21"/>
      <c r="AG27" s="21"/>
      <c r="AH27" s="156"/>
      <c r="AI27" s="17"/>
      <c r="AJ27" s="17"/>
      <c r="AK27" s="17"/>
      <c r="AL27" s="17"/>
      <c r="AM27" s="17"/>
      <c r="AN27" s="17"/>
      <c r="AO27" s="21"/>
      <c r="AP27" s="21"/>
      <c r="AQ27" s="163" t="s">
        <v>105</v>
      </c>
      <c r="AR27" s="155"/>
      <c r="AS27" s="164"/>
      <c r="AT27" s="147" t="s">
        <v>105</v>
      </c>
      <c r="AU27" s="155"/>
      <c r="AV27" s="147" t="s">
        <v>105</v>
      </c>
      <c r="AW27" s="17"/>
      <c r="AX27" s="21"/>
      <c r="AY27" s="147" t="s">
        <v>105</v>
      </c>
      <c r="AZ27" s="147" t="s">
        <v>105</v>
      </c>
      <c r="BA27" s="21"/>
      <c r="BB27" s="21"/>
      <c r="BC27" s="21"/>
      <c r="BD27" s="21"/>
      <c r="BE27" s="156"/>
      <c r="BF27" s="147" t="s">
        <v>105</v>
      </c>
      <c r="BG27" s="155"/>
      <c r="BH27" s="155"/>
      <c r="BI27" s="147" t="s">
        <v>105</v>
      </c>
      <c r="BJ27" s="155"/>
    </row>
    <row r="28" spans="1:62" s="20" customFormat="1" ht="35.1" customHeight="1" x14ac:dyDescent="0.35">
      <c r="A28" s="83"/>
      <c r="B28" s="18" t="s">
        <v>101</v>
      </c>
      <c r="C28" s="188" t="s">
        <v>105</v>
      </c>
      <c r="D28" s="49" t="s">
        <v>83</v>
      </c>
      <c r="E28" s="49" t="s">
        <v>79</v>
      </c>
      <c r="F28" s="19">
        <f t="shared" si="2"/>
        <v>4</v>
      </c>
      <c r="G28" s="17"/>
      <c r="H28" s="126" t="s">
        <v>105</v>
      </c>
      <c r="I28" s="126" t="s">
        <v>105</v>
      </c>
      <c r="J28" s="17"/>
      <c r="K28" s="17"/>
      <c r="L28" s="17"/>
      <c r="M28" s="139" t="s">
        <v>105</v>
      </c>
      <c r="N28" s="139" t="s">
        <v>105</v>
      </c>
      <c r="O28" s="139" t="s">
        <v>105</v>
      </c>
      <c r="P28" s="17"/>
      <c r="Q28" s="139" t="s">
        <v>105</v>
      </c>
      <c r="R28" s="139" t="s">
        <v>105</v>
      </c>
      <c r="S28" s="139" t="s">
        <v>105</v>
      </c>
      <c r="T28" s="139" t="s">
        <v>105</v>
      </c>
      <c r="U28" s="17"/>
      <c r="V28" s="17"/>
      <c r="W28" s="17"/>
      <c r="X28" s="139" t="s">
        <v>105</v>
      </c>
      <c r="Y28" s="17"/>
      <c r="Z28" s="139" t="s">
        <v>105</v>
      </c>
      <c r="AA28" s="139" t="s">
        <v>105</v>
      </c>
      <c r="AB28" s="139" t="s">
        <v>105</v>
      </c>
      <c r="AC28" s="21"/>
      <c r="AD28" s="22"/>
      <c r="AE28" s="21"/>
      <c r="AF28" s="21"/>
      <c r="AG28" s="21"/>
      <c r="AH28" s="156"/>
      <c r="AI28" s="147" t="s">
        <v>105</v>
      </c>
      <c r="AJ28" s="147" t="s">
        <v>105</v>
      </c>
      <c r="AK28" s="155"/>
      <c r="AL28" s="147" t="s">
        <v>105</v>
      </c>
      <c r="AM28" s="147" t="s">
        <v>105</v>
      </c>
      <c r="AN28" s="147" t="s">
        <v>105</v>
      </c>
      <c r="AO28" s="155"/>
      <c r="AP28" s="155"/>
      <c r="AQ28" s="163" t="s">
        <v>105</v>
      </c>
      <c r="AR28" s="21"/>
      <c r="AS28" s="164"/>
      <c r="AT28" s="17"/>
      <c r="AU28" s="21"/>
      <c r="AV28" s="147" t="s">
        <v>105</v>
      </c>
      <c r="AW28" s="17"/>
      <c r="AX28" s="21"/>
      <c r="AY28" s="17"/>
      <c r="AZ28" s="147" t="s">
        <v>105</v>
      </c>
      <c r="BA28" s="21"/>
      <c r="BB28" s="21"/>
      <c r="BC28" s="21"/>
      <c r="BD28" s="21"/>
      <c r="BE28" s="156"/>
      <c r="BF28" s="147" t="s">
        <v>105</v>
      </c>
      <c r="BG28" s="155"/>
      <c r="BH28" s="155"/>
      <c r="BI28" s="17"/>
      <c r="BJ28" s="155"/>
    </row>
    <row r="29" spans="1:62" s="20" customFormat="1" ht="35.1" customHeight="1" x14ac:dyDescent="0.35">
      <c r="A29" s="83"/>
      <c r="B29" s="18" t="s">
        <v>102</v>
      </c>
      <c r="C29" s="188" t="s">
        <v>105</v>
      </c>
      <c r="D29" s="49" t="s">
        <v>83</v>
      </c>
      <c r="E29" s="49" t="s">
        <v>79</v>
      </c>
      <c r="F29" s="19">
        <f t="shared" ref="F29" si="3">IFERROR(IF(D29="Alto",3,IF(D29="Médio",2,IF(D29="Baixo",1,"")))+IF(E29="Alto",2,IF(E29="Médio",1,IF(E29="Baixo",0,""))),"")</f>
        <v>4</v>
      </c>
      <c r="G29" s="126" t="s">
        <v>105</v>
      </c>
      <c r="H29" s="126" t="s">
        <v>105</v>
      </c>
      <c r="I29" s="126" t="s">
        <v>105</v>
      </c>
      <c r="J29" s="126" t="s">
        <v>105</v>
      </c>
      <c r="K29" s="139" t="s">
        <v>105</v>
      </c>
      <c r="L29" s="139" t="s">
        <v>105</v>
      </c>
      <c r="M29" s="139" t="s">
        <v>105</v>
      </c>
      <c r="N29" s="139" t="s">
        <v>105</v>
      </c>
      <c r="O29" s="139" t="s">
        <v>105</v>
      </c>
      <c r="P29" s="17"/>
      <c r="Q29" s="139" t="s">
        <v>105</v>
      </c>
      <c r="R29" s="17"/>
      <c r="S29" s="139" t="s">
        <v>105</v>
      </c>
      <c r="T29" s="139" t="s">
        <v>105</v>
      </c>
      <c r="U29" s="17"/>
      <c r="V29" s="139" t="s">
        <v>105</v>
      </c>
      <c r="W29" s="17"/>
      <c r="X29" s="139" t="s">
        <v>105</v>
      </c>
      <c r="Y29" s="139" t="s">
        <v>105</v>
      </c>
      <c r="Z29" s="17"/>
      <c r="AA29" s="139" t="s">
        <v>105</v>
      </c>
      <c r="AB29" s="17"/>
      <c r="AC29" s="21"/>
      <c r="AD29" s="22"/>
      <c r="AE29" s="21"/>
      <c r="AF29" s="21"/>
      <c r="AG29" s="21"/>
      <c r="AH29" s="156"/>
      <c r="AI29" s="17"/>
      <c r="AJ29" s="17"/>
      <c r="AK29" s="17"/>
      <c r="AL29" s="17"/>
      <c r="AM29" s="17"/>
      <c r="AN29" s="17"/>
      <c r="AO29" s="21"/>
      <c r="AP29" s="21"/>
      <c r="AQ29" s="120"/>
      <c r="AR29" s="21"/>
      <c r="AS29" s="121"/>
      <c r="AT29" s="147" t="s">
        <v>105</v>
      </c>
      <c r="AU29" s="155"/>
      <c r="AV29" s="17"/>
      <c r="AW29" s="17"/>
      <c r="AX29" s="21"/>
      <c r="AY29" s="147" t="s">
        <v>105</v>
      </c>
      <c r="AZ29" s="147" t="s">
        <v>105</v>
      </c>
      <c r="BA29" s="21"/>
      <c r="BB29" s="21"/>
      <c r="BC29" s="21"/>
      <c r="BD29" s="21"/>
      <c r="BE29" s="156"/>
      <c r="BF29" s="147" t="s">
        <v>105</v>
      </c>
      <c r="BG29" s="155"/>
      <c r="BH29" s="155"/>
      <c r="BI29" s="147" t="s">
        <v>105</v>
      </c>
      <c r="BJ29" s="155"/>
    </row>
    <row r="30" spans="1:62" ht="35.1" customHeight="1" x14ac:dyDescent="0.25">
      <c r="A30" s="83"/>
      <c r="B30" s="59" t="s">
        <v>103</v>
      </c>
      <c r="C30" s="188" t="s">
        <v>105</v>
      </c>
      <c r="D30" s="53" t="s">
        <v>83</v>
      </c>
      <c r="E30" s="53" t="s">
        <v>79</v>
      </c>
      <c r="F30" s="54">
        <f t="shared" ref="F30:F31" si="4">IFERROR(IF(D30="Alto",3,IF(D30="Médio",2,IF(D30="Baixo",1,"")))+IF(E30="Alto",2,IF(E30="Médio",1,IF(E30="Baixo",0,""))),"")</f>
        <v>4</v>
      </c>
      <c r="G30" s="128" t="s">
        <v>105</v>
      </c>
      <c r="H30" s="128" t="s">
        <v>105</v>
      </c>
      <c r="I30" s="128" t="s">
        <v>105</v>
      </c>
      <c r="J30" s="128" t="s">
        <v>105</v>
      </c>
      <c r="K30" s="135" t="s">
        <v>105</v>
      </c>
      <c r="L30" s="135" t="s">
        <v>105</v>
      </c>
      <c r="M30" s="135" t="s">
        <v>105</v>
      </c>
      <c r="N30" s="135" t="s">
        <v>105</v>
      </c>
      <c r="O30" s="135" t="s">
        <v>105</v>
      </c>
      <c r="P30" s="122"/>
      <c r="Q30" s="135" t="s">
        <v>105</v>
      </c>
      <c r="R30" s="122"/>
      <c r="S30" s="135" t="s">
        <v>105</v>
      </c>
      <c r="T30" s="135" t="s">
        <v>105</v>
      </c>
      <c r="U30" s="122"/>
      <c r="V30" s="135" t="s">
        <v>105</v>
      </c>
      <c r="W30" s="122"/>
      <c r="X30" s="135" t="s">
        <v>105</v>
      </c>
      <c r="Y30" s="135" t="s">
        <v>105</v>
      </c>
      <c r="Z30" s="122"/>
      <c r="AA30" s="135" t="s">
        <v>105</v>
      </c>
      <c r="AB30" s="122"/>
      <c r="AC30" s="123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3"/>
      <c r="AP30" s="123"/>
      <c r="AQ30" s="124"/>
      <c r="AR30" s="123"/>
      <c r="AS30" s="125"/>
      <c r="AT30" s="165" t="s">
        <v>105</v>
      </c>
      <c r="AU30" s="166"/>
      <c r="AV30" s="122"/>
      <c r="AW30" s="122"/>
      <c r="AX30" s="123"/>
      <c r="AY30" s="122"/>
      <c r="AZ30" s="122"/>
      <c r="BA30" s="122"/>
      <c r="BB30" s="122"/>
      <c r="BC30" s="122"/>
      <c r="BD30" s="122"/>
      <c r="BE30" s="122"/>
      <c r="BF30" s="122"/>
      <c r="BG30" s="123"/>
      <c r="BH30" s="123"/>
      <c r="BI30" s="122"/>
      <c r="BJ30" s="123"/>
    </row>
    <row r="31" spans="1:62" ht="35.1" customHeight="1" x14ac:dyDescent="0.25">
      <c r="A31" s="84"/>
      <c r="B31" s="63" t="s">
        <v>104</v>
      </c>
      <c r="C31" s="188" t="s">
        <v>105</v>
      </c>
      <c r="D31" s="49" t="s">
        <v>83</v>
      </c>
      <c r="E31" s="61" t="s">
        <v>79</v>
      </c>
      <c r="F31" s="60">
        <f t="shared" si="4"/>
        <v>4</v>
      </c>
      <c r="G31" s="129" t="s">
        <v>105</v>
      </c>
      <c r="H31" s="126" t="s">
        <v>105</v>
      </c>
      <c r="I31" s="126" t="s">
        <v>105</v>
      </c>
      <c r="J31" s="126" t="s">
        <v>105</v>
      </c>
      <c r="K31" s="147" t="s">
        <v>105</v>
      </c>
      <c r="L31" s="147" t="s">
        <v>105</v>
      </c>
      <c r="M31" s="155"/>
      <c r="N31" s="147" t="s">
        <v>105</v>
      </c>
      <c r="O31" s="147" t="s">
        <v>105</v>
      </c>
      <c r="P31" s="17"/>
      <c r="Q31" s="147" t="s">
        <v>105</v>
      </c>
      <c r="R31" s="17"/>
      <c r="S31" s="147" t="s">
        <v>105</v>
      </c>
      <c r="T31" s="147" t="s">
        <v>105</v>
      </c>
      <c r="U31" s="17"/>
      <c r="V31" s="147" t="s">
        <v>105</v>
      </c>
      <c r="W31" s="17"/>
      <c r="X31" s="147" t="s">
        <v>105</v>
      </c>
      <c r="Y31" s="147" t="s">
        <v>105</v>
      </c>
      <c r="Z31" s="147" t="s">
        <v>105</v>
      </c>
      <c r="AA31" s="147" t="s">
        <v>105</v>
      </c>
      <c r="AB31" s="147" t="s">
        <v>105</v>
      </c>
      <c r="AC31" s="32" t="s">
        <v>105</v>
      </c>
      <c r="AD31" s="17"/>
      <c r="AE31" s="17"/>
      <c r="AF31" s="17"/>
      <c r="AG31" s="17"/>
      <c r="AH31" s="17"/>
      <c r="AI31" s="17"/>
      <c r="AJ31" s="32" t="s">
        <v>105</v>
      </c>
      <c r="AK31" s="32" t="s">
        <v>105</v>
      </c>
      <c r="AL31" s="17"/>
      <c r="AM31" s="17"/>
      <c r="AN31" s="32" t="s">
        <v>105</v>
      </c>
      <c r="AO31" s="32" t="s">
        <v>105</v>
      </c>
      <c r="AP31" s="21"/>
      <c r="AQ31" s="17"/>
      <c r="AR31" s="21"/>
      <c r="AS31" s="21"/>
      <c r="AT31" s="155"/>
      <c r="AU31" s="147" t="s">
        <v>105</v>
      </c>
      <c r="AV31" s="32" t="s">
        <v>105</v>
      </c>
      <c r="AW31" s="17"/>
      <c r="AX31" s="32" t="s">
        <v>105</v>
      </c>
      <c r="AY31" s="17"/>
      <c r="AZ31" s="32" t="s">
        <v>105</v>
      </c>
      <c r="BA31" s="32" t="s">
        <v>105</v>
      </c>
      <c r="BB31" s="17"/>
      <c r="BC31" s="32" t="s">
        <v>105</v>
      </c>
      <c r="BD31" s="17"/>
      <c r="BE31" s="17"/>
      <c r="BF31" s="32" t="s">
        <v>105</v>
      </c>
      <c r="BG31" s="32" t="s">
        <v>105</v>
      </c>
      <c r="BH31" s="21"/>
      <c r="BI31" s="32" t="s">
        <v>105</v>
      </c>
      <c r="BJ31" s="21"/>
    </row>
  </sheetData>
  <sheetProtection formatCells="0" formatColumns="0" formatRows="0" insertColumns="0" insertRows="0" insertHyperlinks="0" deleteColumns="0" deleteRows="0" sort="0" autoFilter="0" pivotTables="0"/>
  <mergeCells count="15">
    <mergeCell ref="K3:BJ3"/>
    <mergeCell ref="T5:AB6"/>
    <mergeCell ref="T4:AB4"/>
    <mergeCell ref="A8:A31"/>
    <mergeCell ref="AX5:BE6"/>
    <mergeCell ref="AC4:BJ4"/>
    <mergeCell ref="AC5:AG6"/>
    <mergeCell ref="AH5:AN6"/>
    <mergeCell ref="AO5:AW6"/>
    <mergeCell ref="BF5:BJ6"/>
    <mergeCell ref="D3:F6"/>
    <mergeCell ref="K4:S6"/>
    <mergeCell ref="G3:J3"/>
    <mergeCell ref="G4:J6"/>
    <mergeCell ref="A3:C6"/>
  </mergeCells>
  <conditionalFormatting sqref="F24:F31">
    <cfRule type="cellIs" dxfId="26" priority="31" operator="equal">
      <formula>5</formula>
    </cfRule>
    <cfRule type="cellIs" dxfId="25" priority="32" operator="between">
      <formula>3</formula>
      <formula>4</formula>
    </cfRule>
    <cfRule type="cellIs" dxfId="24" priority="33" operator="lessThanOrEqual">
      <formula>2</formula>
    </cfRule>
  </conditionalFormatting>
  <conditionalFormatting sqref="F8">
    <cfRule type="cellIs" dxfId="23" priority="28" operator="equal">
      <formula>5</formula>
    </cfRule>
    <cfRule type="cellIs" dxfId="22" priority="29" operator="between">
      <formula>3</formula>
      <formula>4</formula>
    </cfRule>
    <cfRule type="cellIs" dxfId="21" priority="30" operator="lessThanOrEqual">
      <formula>2</formula>
    </cfRule>
  </conditionalFormatting>
  <conditionalFormatting sqref="F9">
    <cfRule type="cellIs" dxfId="20" priority="25" operator="equal">
      <formula>5</formula>
    </cfRule>
    <cfRule type="cellIs" dxfId="19" priority="26" operator="between">
      <formula>3</formula>
      <formula>4</formula>
    </cfRule>
    <cfRule type="cellIs" dxfId="18" priority="27" operator="lessThanOrEqual">
      <formula>2</formula>
    </cfRule>
  </conditionalFormatting>
  <conditionalFormatting sqref="F10:F11">
    <cfRule type="cellIs" dxfId="17" priority="22" operator="equal">
      <formula>5</formula>
    </cfRule>
    <cfRule type="cellIs" dxfId="16" priority="23" operator="between">
      <formula>3</formula>
      <formula>4</formula>
    </cfRule>
    <cfRule type="cellIs" dxfId="15" priority="24" operator="lessThanOrEqual">
      <formula>2</formula>
    </cfRule>
  </conditionalFormatting>
  <conditionalFormatting sqref="F15:F16 F12:F13">
    <cfRule type="cellIs" dxfId="14" priority="16" operator="equal">
      <formula>5</formula>
    </cfRule>
    <cfRule type="cellIs" dxfId="13" priority="17" operator="between">
      <formula>3</formula>
      <formula>4</formula>
    </cfRule>
    <cfRule type="cellIs" dxfId="12" priority="18" operator="lessThanOrEqual">
      <formula>2</formula>
    </cfRule>
  </conditionalFormatting>
  <conditionalFormatting sqref="F14">
    <cfRule type="cellIs" dxfId="11" priority="13" operator="equal">
      <formula>5</formula>
    </cfRule>
    <cfRule type="cellIs" dxfId="10" priority="14" operator="between">
      <formula>3</formula>
      <formula>4</formula>
    </cfRule>
    <cfRule type="cellIs" dxfId="9" priority="15" operator="lessThanOrEqual">
      <formula>2</formula>
    </cfRule>
  </conditionalFormatting>
  <conditionalFormatting sqref="F19">
    <cfRule type="cellIs" dxfId="8" priority="10" operator="equal">
      <formula>5</formula>
    </cfRule>
    <cfRule type="cellIs" dxfId="7" priority="11" operator="between">
      <formula>3</formula>
      <formula>4</formula>
    </cfRule>
    <cfRule type="cellIs" dxfId="6" priority="12" operator="lessThanOrEqual">
      <formula>2</formula>
    </cfRule>
  </conditionalFormatting>
  <conditionalFormatting sqref="F17:F18">
    <cfRule type="cellIs" dxfId="5" priority="7" operator="equal">
      <formula>5</formula>
    </cfRule>
    <cfRule type="cellIs" dxfId="4" priority="8" operator="between">
      <formula>3</formula>
      <formula>4</formula>
    </cfRule>
    <cfRule type="cellIs" dxfId="3" priority="9" operator="lessThanOrEqual">
      <formula>2</formula>
    </cfRule>
  </conditionalFormatting>
  <conditionalFormatting sqref="F20:F23">
    <cfRule type="cellIs" dxfId="2" priority="4" operator="equal">
      <formula>5</formula>
    </cfRule>
    <cfRule type="cellIs" dxfId="1" priority="5" operator="between">
      <formula>3</formula>
      <formula>4</formula>
    </cfRule>
    <cfRule type="cellIs" dxfId="0" priority="6" operator="lessThanOrEqual">
      <formula>2</formula>
    </cfRule>
  </conditionalFormatting>
  <dataValidations count="2">
    <dataValidation type="list" allowBlank="1" showInputMessage="1" showErrorMessage="1" sqref="C8:C31">
      <formula1>"X"</formula1>
    </dataValidation>
    <dataValidation type="list" allowBlank="1" showInputMessage="1" showErrorMessage="1" sqref="D8:E31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c3022f0-f934-4bad-a829-e3b96d8c1b7c">
      <UserInfo>
        <DisplayName>Adriana Cristina Bastos Pinto</DisplayName>
        <AccountId>14</AccountId>
        <AccountType/>
      </UserInfo>
      <UserInfo>
        <DisplayName>Fernanda Klarmann Pôrto Silva</DisplayName>
        <AccountId>10</AccountId>
        <AccountType/>
      </UserInfo>
      <UserInfo>
        <DisplayName>Igor Theophilo de Lima</DisplayName>
        <AccountId>12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68A08FCAAF5E468A8D5E328951E4A4" ma:contentTypeVersion="11" ma:contentTypeDescription="Crie um novo documento." ma:contentTypeScope="" ma:versionID="b45b7f711bafc506a90c6f56eaf0bc46">
  <xsd:schema xmlns:xsd="http://www.w3.org/2001/XMLSchema" xmlns:xs="http://www.w3.org/2001/XMLSchema" xmlns:p="http://schemas.microsoft.com/office/2006/metadata/properties" xmlns:ns2="711d1753-a623-44e2-8c79-ff41ffb20bc4" xmlns:ns3="fc3022f0-f934-4bad-a829-e3b96d8c1b7c" targetNamespace="http://schemas.microsoft.com/office/2006/metadata/properties" ma:root="true" ma:fieldsID="8447461bbc6c2d2a1f62641bc53e71e3" ns2:_="" ns3:_="">
    <xsd:import namespace="711d1753-a623-44e2-8c79-ff41ffb20bc4"/>
    <xsd:import namespace="fc3022f0-f934-4bad-a829-e3b96d8c1b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d1753-a623-44e2-8c79-ff41ffb20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022f0-f934-4bad-a829-e3b96d8c1b7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786762-8E2D-4230-B71B-1F5C710FB9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1D4635-807F-4A03-ABBB-DFD5665AC74F}">
  <ds:schemaRefs>
    <ds:schemaRef ds:uri="fc3022f0-f934-4bad-a829-e3b96d8c1b7c"/>
    <ds:schemaRef ds:uri="http://purl.org/dc/terms/"/>
    <ds:schemaRef ds:uri="711d1753-a623-44e2-8c79-ff41ffb20bc4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E539822-ADD3-46AB-83EE-075CE3503F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1d1753-a623-44e2-8c79-ff41ffb20bc4"/>
    <ds:schemaRef ds:uri="fc3022f0-f934-4bad-a829-e3b96d8c1b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Ana Clara Arrais Haidar</cp:lastModifiedBy>
  <cp:revision/>
  <dcterms:created xsi:type="dcterms:W3CDTF">2012-09-06T18:59:54Z</dcterms:created>
  <dcterms:modified xsi:type="dcterms:W3CDTF">2021-06-28T21:20:32Z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0x0101004368A08FCAAF5E468A8D5E328951E4A4</vt:lpwstr>
  </property>
</Properties>
</file>